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sutou\EPC Dropbox\基金部\26 バリューチェーン\8.【バリューチェーン】　交付規定・公募要領\【バリューチェーン】R６ 交付規程　公募要領\記入例（脱炭素からコピー内容は要確認）\"/>
    </mc:Choice>
  </mc:AlternateContent>
  <xr:revisionPtr revIDLastSave="0" documentId="13_ncr:1_{2D0566C3-C21C-4DD4-815F-3E7EE1F65139}" xr6:coauthVersionLast="47" xr6:coauthVersionMax="47" xr10:uidLastSave="{00000000-0000-0000-0000-000000000000}"/>
  <bookViews>
    <workbookView xWindow="-108" yWindow="-108" windowWidth="23256" windowHeight="12576" xr2:uid="{00000000-000D-0000-FFFF-FFFF00000000}"/>
  </bookViews>
  <sheets>
    <sheet name="チェックリスト" sheetId="1" r:id="rId1"/>
    <sheet name="対象工事費試算表" sheetId="4" r:id="rId2"/>
    <sheet name="記入例" sheetId="5" r:id="rId3"/>
    <sheet name="対象・対象外一覧" sheetId="2" r:id="rId4"/>
    <sheet name="Sheet3" sheetId="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5" l="1"/>
  <c r="F27" i="5"/>
  <c r="J14" i="5"/>
  <c r="H14" i="5"/>
  <c r="F17" i="5" s="1"/>
  <c r="E17" i="5" s="1"/>
  <c r="D22" i="5"/>
  <c r="D25" i="5" s="1"/>
  <c r="E21" i="5"/>
  <c r="E20" i="5"/>
  <c r="E19" i="5"/>
  <c r="E18" i="5"/>
  <c r="E14" i="5"/>
  <c r="E13" i="5"/>
  <c r="E12" i="5"/>
  <c r="E11" i="5"/>
  <c r="E10" i="5"/>
  <c r="E9" i="5"/>
  <c r="E8" i="5"/>
  <c r="E7" i="5"/>
  <c r="E6" i="5"/>
  <c r="E5" i="5"/>
  <c r="E6" i="4"/>
  <c r="E7" i="4"/>
  <c r="E8" i="4"/>
  <c r="E9" i="4"/>
  <c r="E10" i="4"/>
  <c r="E11" i="4"/>
  <c r="E12" i="4"/>
  <c r="E13" i="4"/>
  <c r="E14" i="4"/>
  <c r="E15" i="4"/>
  <c r="E16" i="4"/>
  <c r="E17" i="4"/>
  <c r="E18" i="4"/>
  <c r="E19" i="4"/>
  <c r="E20" i="4"/>
  <c r="E21" i="4"/>
  <c r="E22" i="4"/>
  <c r="D23" i="4"/>
  <c r="F23" i="4"/>
  <c r="F24" i="4" s="1"/>
  <c r="F26" i="4" s="1"/>
  <c r="F27" i="4" s="1"/>
  <c r="F28" i="4" s="1"/>
  <c r="D26" i="4"/>
  <c r="D27" i="4" s="1"/>
  <c r="D28" i="4" s="1"/>
  <c r="E28" i="4" s="1"/>
  <c r="F25" i="4" l="1"/>
  <c r="E25" i="4" s="1"/>
  <c r="F15" i="5"/>
  <c r="E15" i="5" s="1"/>
  <c r="I14" i="5" s="1"/>
  <c r="D26" i="5"/>
  <c r="D27" i="5" s="1"/>
  <c r="D28" i="5" s="1"/>
  <c r="E24" i="4"/>
  <c r="E23" i="4"/>
  <c r="F29" i="4"/>
  <c r="D29" i="4"/>
  <c r="E22" i="5" l="1"/>
  <c r="F22" i="5"/>
  <c r="F23" i="5" s="1"/>
  <c r="E23" i="5" s="1"/>
  <c r="E26" i="4"/>
  <c r="E27" i="4" s="1"/>
  <c r="F24" i="5" l="1"/>
  <c r="E24" i="5" s="1"/>
  <c r="E25" i="5" s="1"/>
  <c r="E26" i="5" s="1"/>
  <c r="E28" i="5" s="1"/>
  <c r="E29" i="4"/>
  <c r="F25" i="5" l="1"/>
  <c r="F26" i="5" s="1"/>
  <c r="F28" i="5" s="1"/>
</calcChain>
</file>

<file path=xl/sharedStrings.xml><?xml version="1.0" encoding="utf-8"?>
<sst xmlns="http://schemas.openxmlformats.org/spreadsheetml/2006/main" count="129" uniqueCount="113">
  <si>
    <t>工事費用チェックリスト</t>
    <rPh sb="0" eb="2">
      <t>コウジ</t>
    </rPh>
    <rPh sb="2" eb="3">
      <t>ヒ</t>
    </rPh>
    <rPh sb="3" eb="4">
      <t>ヨウ</t>
    </rPh>
    <phoneticPr fontId="1"/>
  </si>
  <si>
    <t>内容</t>
    <rPh sb="0" eb="2">
      <t>ナイヨウ</t>
    </rPh>
    <phoneticPr fontId="1"/>
  </si>
  <si>
    <t>NO.</t>
    <phoneticPr fontId="1"/>
  </si>
  <si>
    <t>外構工事や駐車場の舗装工事等は対象になりません。</t>
    <rPh sb="0" eb="4">
      <t>ガイコウコウジ</t>
    </rPh>
    <rPh sb="5" eb="8">
      <t>チュウシャジョウ</t>
    </rPh>
    <rPh sb="9" eb="11">
      <t>ホソウ</t>
    </rPh>
    <rPh sb="11" eb="13">
      <t>コウジ</t>
    </rPh>
    <rPh sb="13" eb="14">
      <t>ナド</t>
    </rPh>
    <rPh sb="15" eb="17">
      <t>タイショウ</t>
    </rPh>
    <phoneticPr fontId="1"/>
  </si>
  <si>
    <t>備考</t>
    <rPh sb="0" eb="2">
      <t>ビコウ</t>
    </rPh>
    <phoneticPr fontId="1"/>
  </si>
  <si>
    <t>指定金
チェック欄</t>
    <rPh sb="0" eb="2">
      <t>シテイ</t>
    </rPh>
    <rPh sb="2" eb="3">
      <t>キン</t>
    </rPh>
    <rPh sb="8" eb="9">
      <t>ラン</t>
    </rPh>
    <phoneticPr fontId="1"/>
  </si>
  <si>
    <t>チェックした日</t>
    <rPh sb="6" eb="7">
      <t>ヒ</t>
    </rPh>
    <phoneticPr fontId="1"/>
  </si>
  <si>
    <t>案件名</t>
    <rPh sb="0" eb="2">
      <t>アンケン</t>
    </rPh>
    <rPh sb="2" eb="3">
      <t>メイ</t>
    </rPh>
    <phoneticPr fontId="1"/>
  </si>
  <si>
    <t>補助対象となる融資予定額は工事に係る全ての費用が認められるものではありません。指定金融機関におかれましては、工事見積書の内容を交付規程と照らし合わせて、慎重な精査をお願いします。</t>
    <phoneticPr fontId="1"/>
  </si>
  <si>
    <t>指定金名</t>
    <rPh sb="0" eb="2">
      <t>シテイ</t>
    </rPh>
    <rPh sb="2" eb="3">
      <t>キン</t>
    </rPh>
    <rPh sb="3" eb="4">
      <t>メイ</t>
    </rPh>
    <phoneticPr fontId="1"/>
  </si>
  <si>
    <t>管理費も対象と対象外の費用比率で按分して除いてください。</t>
    <rPh sb="0" eb="2">
      <t>カンリ</t>
    </rPh>
    <rPh sb="2" eb="3">
      <t>ヒ</t>
    </rPh>
    <rPh sb="4" eb="6">
      <t>タイショウ</t>
    </rPh>
    <rPh sb="7" eb="10">
      <t>タイショウガイ</t>
    </rPh>
    <rPh sb="11" eb="13">
      <t>ヒヨウ</t>
    </rPh>
    <rPh sb="13" eb="15">
      <t>ヒリツ</t>
    </rPh>
    <rPh sb="16" eb="18">
      <t>アンブン</t>
    </rPh>
    <rPh sb="20" eb="21">
      <t>ノゾ</t>
    </rPh>
    <phoneticPr fontId="1"/>
  </si>
  <si>
    <t>担当者</t>
    <rPh sb="0" eb="3">
      <t>タントウシャ</t>
    </rPh>
    <phoneticPr fontId="1"/>
  </si>
  <si>
    <t>↑対象金額</t>
    <rPh sb="1" eb="3">
      <t>タイショウ</t>
    </rPh>
    <rPh sb="3" eb="5">
      <t>キンガク</t>
    </rPh>
    <phoneticPr fontId="1"/>
  </si>
  <si>
    <t>合計（税込）</t>
    <rPh sb="0" eb="2">
      <t>ゴウケイ</t>
    </rPh>
    <rPh sb="3" eb="5">
      <t>ゼイコミ</t>
    </rPh>
    <phoneticPr fontId="1"/>
  </si>
  <si>
    <t>税</t>
    <rPh sb="0" eb="1">
      <t>ゼイ</t>
    </rPh>
    <phoneticPr fontId="1"/>
  </si>
  <si>
    <t>合計（税抜）</t>
    <rPh sb="0" eb="2">
      <t>ゴウケイ</t>
    </rPh>
    <rPh sb="3" eb="5">
      <t>ゼイヌキ</t>
    </rPh>
    <phoneticPr fontId="1"/>
  </si>
  <si>
    <t>中計</t>
    <rPh sb="0" eb="2">
      <t>チュウケイ</t>
    </rPh>
    <phoneticPr fontId="1"/>
  </si>
  <si>
    <t>一般管理費</t>
    <rPh sb="0" eb="2">
      <t>イッパン</t>
    </rPh>
    <rPh sb="2" eb="5">
      <t>カンリヒ</t>
    </rPh>
    <phoneticPr fontId="1"/>
  </si>
  <si>
    <t>工事管理費</t>
    <rPh sb="0" eb="2">
      <t>コウジ</t>
    </rPh>
    <rPh sb="2" eb="5">
      <t>カンリヒ</t>
    </rPh>
    <phoneticPr fontId="1"/>
  </si>
  <si>
    <t>小計</t>
    <rPh sb="0" eb="2">
      <t>ショウケイ</t>
    </rPh>
    <phoneticPr fontId="1"/>
  </si>
  <si>
    <t>対象外</t>
    <rPh sb="0" eb="2">
      <t>タイショウ</t>
    </rPh>
    <rPh sb="2" eb="3">
      <t>ガイ</t>
    </rPh>
    <phoneticPr fontId="1"/>
  </si>
  <si>
    <t>利子補給対象額</t>
    <rPh sb="0" eb="2">
      <t>リシ</t>
    </rPh>
    <rPh sb="2" eb="4">
      <t>ホキュウ</t>
    </rPh>
    <rPh sb="4" eb="6">
      <t>タイショウ</t>
    </rPh>
    <rPh sb="6" eb="7">
      <t>ガク</t>
    </rPh>
    <phoneticPr fontId="1"/>
  </si>
  <si>
    <t>工事費見積額</t>
    <rPh sb="0" eb="2">
      <t>コウジ</t>
    </rPh>
    <rPh sb="2" eb="3">
      <t>ヒ</t>
    </rPh>
    <rPh sb="3" eb="5">
      <t>ミツモリ</t>
    </rPh>
    <rPh sb="5" eb="6">
      <t>ガク</t>
    </rPh>
    <phoneticPr fontId="1"/>
  </si>
  <si>
    <t>費目</t>
    <rPh sb="0" eb="2">
      <t>ヒモク</t>
    </rPh>
    <phoneticPr fontId="1"/>
  </si>
  <si>
    <t>融資先事業者名</t>
    <rPh sb="0" eb="2">
      <t>ユウシ</t>
    </rPh>
    <rPh sb="2" eb="3">
      <t>サキ</t>
    </rPh>
    <rPh sb="3" eb="6">
      <t>ジギョウシャ</t>
    </rPh>
    <rPh sb="6" eb="7">
      <t>メイ</t>
    </rPh>
    <phoneticPr fontId="1"/>
  </si>
  <si>
    <t>設備の稼働をモニターするための監視カメラは対象となります。</t>
    <rPh sb="0" eb="2">
      <t>セツビ</t>
    </rPh>
    <rPh sb="3" eb="5">
      <t>カドウ</t>
    </rPh>
    <rPh sb="15" eb="17">
      <t>カンシ</t>
    </rPh>
    <rPh sb="21" eb="23">
      <t>タイショウ</t>
    </rPh>
    <phoneticPr fontId="1"/>
  </si>
  <si>
    <t>設備稼働に必要な燃料及び予備品の購入費用は対象外となっているか。</t>
    <rPh sb="10" eb="11">
      <t>オヨ</t>
    </rPh>
    <rPh sb="12" eb="15">
      <t>ヨビヒン</t>
    </rPh>
    <phoneticPr fontId="1"/>
  </si>
  <si>
    <t>既設建築物の撤去費用は対象外となっているか。</t>
    <rPh sb="11" eb="14">
      <t>タイショウガイ</t>
    </rPh>
    <phoneticPr fontId="1"/>
  </si>
  <si>
    <t>再生可能エネルギーにおいては、系統接続費用、系統負担金等は対象外となっているか。</t>
    <phoneticPr fontId="1"/>
  </si>
  <si>
    <t>防犯等を目的として設置する監視カメラは対象外となっているか。</t>
    <rPh sb="0" eb="2">
      <t>ボウハン</t>
    </rPh>
    <rPh sb="2" eb="3">
      <t>トウ</t>
    </rPh>
    <rPh sb="4" eb="6">
      <t>モクテキ</t>
    </rPh>
    <rPh sb="9" eb="11">
      <t>セッチ</t>
    </rPh>
    <rPh sb="13" eb="15">
      <t>カンシ</t>
    </rPh>
    <rPh sb="19" eb="22">
      <t>タイショウガイ</t>
    </rPh>
    <phoneticPr fontId="1"/>
  </si>
  <si>
    <t>補助対象外費用に掛かる管理費は対象外として除かれているか。</t>
    <rPh sb="0" eb="2">
      <t>ホジョ</t>
    </rPh>
    <rPh sb="2" eb="4">
      <t>タイショウ</t>
    </rPh>
    <rPh sb="4" eb="5">
      <t>ガイ</t>
    </rPh>
    <rPh sb="5" eb="7">
      <t>ヒヨウ</t>
    </rPh>
    <rPh sb="8" eb="9">
      <t>カ</t>
    </rPh>
    <rPh sb="11" eb="13">
      <t>カンリ</t>
    </rPh>
    <rPh sb="13" eb="14">
      <t>ヒ</t>
    </rPh>
    <rPh sb="15" eb="17">
      <t>タイショウ</t>
    </rPh>
    <rPh sb="17" eb="18">
      <t>ガイ</t>
    </rPh>
    <rPh sb="21" eb="22">
      <t>ノゾ</t>
    </rPh>
    <phoneticPr fontId="1"/>
  </si>
  <si>
    <t>外構工事や駐車場整備費は対象外となっているか。</t>
    <rPh sb="12" eb="15">
      <t>タイショウガイ</t>
    </rPh>
    <phoneticPr fontId="1"/>
  </si>
  <si>
    <t>指定金融機関名</t>
    <rPh sb="0" eb="2">
      <t>シテイ</t>
    </rPh>
    <rPh sb="2" eb="4">
      <t>キンユウ</t>
    </rPh>
    <rPh sb="4" eb="6">
      <t>キカン</t>
    </rPh>
    <rPh sb="6" eb="7">
      <t>メイ</t>
    </rPh>
    <phoneticPr fontId="1"/>
  </si>
  <si>
    <t>旅費や人件費は対象外となっているか。</t>
    <phoneticPr fontId="1"/>
  </si>
  <si>
    <t>利子融資対象費用は、地球温暖化対策のための低炭素設備本体、低炭素設備本体に附帯する一体不可分な設備（制御盤、モニター装置、計測器、配管配線類等）、据付工事費、電気工事費等となっているか。</t>
    <rPh sb="0" eb="2">
      <t>リシ</t>
    </rPh>
    <rPh sb="10" eb="12">
      <t>チキュウ</t>
    </rPh>
    <rPh sb="12" eb="14">
      <t>オンダン</t>
    </rPh>
    <rPh sb="14" eb="15">
      <t>カ</t>
    </rPh>
    <rPh sb="15" eb="17">
      <t>タイサク</t>
    </rPh>
    <rPh sb="21" eb="22">
      <t>テイ</t>
    </rPh>
    <rPh sb="22" eb="24">
      <t>タンソ</t>
    </rPh>
    <rPh sb="24" eb="26">
      <t>セツビ</t>
    </rPh>
    <rPh sb="26" eb="28">
      <t>ホンタイ</t>
    </rPh>
    <rPh sb="29" eb="30">
      <t>テイ</t>
    </rPh>
    <rPh sb="30" eb="32">
      <t>タンソ</t>
    </rPh>
    <rPh sb="32" eb="34">
      <t>セツビ</t>
    </rPh>
    <rPh sb="34" eb="36">
      <t>ホンタイ</t>
    </rPh>
    <rPh sb="37" eb="39">
      <t>フタイ</t>
    </rPh>
    <rPh sb="41" eb="43">
      <t>イッタイ</t>
    </rPh>
    <rPh sb="43" eb="46">
      <t>フカブン</t>
    </rPh>
    <rPh sb="47" eb="49">
      <t>セツビ</t>
    </rPh>
    <rPh sb="50" eb="53">
      <t>セイギョバン</t>
    </rPh>
    <rPh sb="58" eb="60">
      <t>ソウチ</t>
    </rPh>
    <rPh sb="61" eb="64">
      <t>ケイソクキ</t>
    </rPh>
    <rPh sb="65" eb="67">
      <t>ハイカン</t>
    </rPh>
    <rPh sb="67" eb="69">
      <t>ハイセン</t>
    </rPh>
    <rPh sb="69" eb="70">
      <t>ルイ</t>
    </rPh>
    <rPh sb="70" eb="71">
      <t>ナド</t>
    </rPh>
    <rPh sb="73" eb="75">
      <t>スエツケ</t>
    </rPh>
    <rPh sb="75" eb="77">
      <t>コウジ</t>
    </rPh>
    <rPh sb="77" eb="78">
      <t>ヒ</t>
    </rPh>
    <rPh sb="79" eb="81">
      <t>デンキ</t>
    </rPh>
    <rPh sb="81" eb="83">
      <t>コウジ</t>
    </rPh>
    <rPh sb="83" eb="84">
      <t>ヒ</t>
    </rPh>
    <rPh sb="84" eb="85">
      <t>トウ</t>
    </rPh>
    <phoneticPr fontId="1"/>
  </si>
  <si>
    <t>土地の取得及び賃借料（リース代）、土地造成費は対象外となっているか。</t>
    <rPh sb="17" eb="19">
      <t>トチ</t>
    </rPh>
    <rPh sb="19" eb="21">
      <t>ゾウセイ</t>
    </rPh>
    <rPh sb="21" eb="22">
      <t>ヒ</t>
    </rPh>
    <phoneticPr fontId="1"/>
  </si>
  <si>
    <t>調査費や設計費、輸送費、試験調整費、仮設費は対象外となっているか。</t>
    <rPh sb="18" eb="21">
      <t>カセツヒ</t>
    </rPh>
    <phoneticPr fontId="1"/>
  </si>
  <si>
    <t>基礎工事については、利子補給対象の設備基礎（必要最低限の工事のみ）以外の工事（土地造成、整地及び地盤改良工事）は対象外となっているか。</t>
    <rPh sb="10" eb="12">
      <t>リシ</t>
    </rPh>
    <rPh sb="12" eb="14">
      <t>ホキュウ</t>
    </rPh>
    <rPh sb="14" eb="16">
      <t>タイショウ</t>
    </rPh>
    <rPh sb="17" eb="19">
      <t>セツビ</t>
    </rPh>
    <phoneticPr fontId="1"/>
  </si>
  <si>
    <t>ver.2.0</t>
    <phoneticPr fontId="1"/>
  </si>
  <si>
    <t>〇〇銀行</t>
    <rPh sb="2" eb="4">
      <t>ギンコウ</t>
    </rPh>
    <phoneticPr fontId="1"/>
  </si>
  <si>
    <t>□□株式会社</t>
    <rPh sb="2" eb="6">
      <t>カブシキガイシャ</t>
    </rPh>
    <phoneticPr fontId="1"/>
  </si>
  <si>
    <t>太陽光モジュール</t>
    <rPh sb="0" eb="3">
      <t>タイヨウコウ</t>
    </rPh>
    <phoneticPr fontId="1"/>
  </si>
  <si>
    <t>パワーコンディショナ</t>
    <phoneticPr fontId="1"/>
  </si>
  <si>
    <t>専用ケーブル</t>
    <rPh sb="0" eb="2">
      <t>センヨウ</t>
    </rPh>
    <phoneticPr fontId="1"/>
  </si>
  <si>
    <t>監視装置</t>
    <rPh sb="0" eb="4">
      <t>カンシソウチ</t>
    </rPh>
    <phoneticPr fontId="1"/>
  </si>
  <si>
    <t>パワーコンディショナ延長保証</t>
    <rPh sb="10" eb="12">
      <t>エンチョウ</t>
    </rPh>
    <rPh sb="12" eb="14">
      <t>ホショウ</t>
    </rPh>
    <phoneticPr fontId="1"/>
  </si>
  <si>
    <t>パネル設置工事</t>
    <rPh sb="3" eb="5">
      <t>セッチ</t>
    </rPh>
    <rPh sb="5" eb="7">
      <t>コウジ</t>
    </rPh>
    <phoneticPr fontId="1"/>
  </si>
  <si>
    <t>足場工事</t>
    <rPh sb="0" eb="2">
      <t>アシバ</t>
    </rPh>
    <rPh sb="2" eb="4">
      <t>コウジ</t>
    </rPh>
    <phoneticPr fontId="1"/>
  </si>
  <si>
    <t>運搬費</t>
    <rPh sb="0" eb="3">
      <t>ウンパンヒ</t>
    </rPh>
    <phoneticPr fontId="1"/>
  </si>
  <si>
    <t>諸経費</t>
    <rPh sb="0" eb="3">
      <t>ショケイヒ</t>
    </rPh>
    <phoneticPr fontId="1"/>
  </si>
  <si>
    <t>産業廃棄物処分費</t>
    <rPh sb="0" eb="2">
      <t>サンギョウ</t>
    </rPh>
    <rPh sb="2" eb="5">
      <t>ハイキブツ</t>
    </rPh>
    <rPh sb="5" eb="8">
      <t>ショブンヒ</t>
    </rPh>
    <phoneticPr fontId="1"/>
  </si>
  <si>
    <t>発電量をモニタリングするための監視装置</t>
    <rPh sb="0" eb="3">
      <t>ハツデンリョウ</t>
    </rPh>
    <rPh sb="15" eb="19">
      <t>カンシソウチ</t>
    </rPh>
    <phoneticPr fontId="1"/>
  </si>
  <si>
    <t>太陽光パネルを固定するための金具</t>
    <rPh sb="0" eb="3">
      <t>タイヨウコウ</t>
    </rPh>
    <rPh sb="7" eb="9">
      <t>コテイ</t>
    </rPh>
    <rPh sb="14" eb="16">
      <t>カナグ</t>
    </rPh>
    <phoneticPr fontId="1"/>
  </si>
  <si>
    <t>設備</t>
    <rPh sb="0" eb="2">
      <t>セツビ</t>
    </rPh>
    <phoneticPr fontId="1"/>
  </si>
  <si>
    <t>対象となる例</t>
    <rPh sb="0" eb="2">
      <t>タイショウ</t>
    </rPh>
    <rPh sb="5" eb="6">
      <t>レイ</t>
    </rPh>
    <phoneticPr fontId="1"/>
  </si>
  <si>
    <t>対象外となる例</t>
    <rPh sb="0" eb="3">
      <t>タイショウガイ</t>
    </rPh>
    <rPh sb="6" eb="7">
      <t>レイ</t>
    </rPh>
    <phoneticPr fontId="1"/>
  </si>
  <si>
    <t>省エネ設備本体</t>
    <phoneticPr fontId="1"/>
  </si>
  <si>
    <t>設備本体と一体であって設備本体に必要不可欠な附帯設備</t>
    <phoneticPr fontId="1"/>
  </si>
  <si>
    <t>据付工事費</t>
    <phoneticPr fontId="1"/>
  </si>
  <si>
    <t>電気工事費</t>
    <phoneticPr fontId="1"/>
  </si>
  <si>
    <t>土地の取得費用</t>
    <phoneticPr fontId="1"/>
  </si>
  <si>
    <t>土地の賃借料</t>
    <phoneticPr fontId="1"/>
  </si>
  <si>
    <t>土地造成費、及び地盤改良費</t>
    <phoneticPr fontId="1"/>
  </si>
  <si>
    <t>調整費</t>
    <phoneticPr fontId="1"/>
  </si>
  <si>
    <t>設計費</t>
    <phoneticPr fontId="1"/>
  </si>
  <si>
    <t>輸送費</t>
    <phoneticPr fontId="1"/>
  </si>
  <si>
    <t>試験調整費</t>
    <phoneticPr fontId="1"/>
  </si>
  <si>
    <t>旅費</t>
    <phoneticPr fontId="1"/>
  </si>
  <si>
    <t>人件費</t>
    <phoneticPr fontId="1"/>
  </si>
  <si>
    <t>既存設備の撤去費用</t>
    <phoneticPr fontId="1"/>
  </si>
  <si>
    <t>仮設費</t>
    <phoneticPr fontId="1"/>
  </si>
  <si>
    <t>予備品費</t>
    <phoneticPr fontId="1"/>
  </si>
  <si>
    <t>設備稼働に必要な燃料費</t>
    <phoneticPr fontId="1"/>
  </si>
  <si>
    <t>外構工事</t>
    <phoneticPr fontId="1"/>
  </si>
  <si>
    <t>駐車場整備費</t>
    <phoneticPr fontId="1"/>
  </si>
  <si>
    <t>脱炭素設備の維持管理に必要な建屋等</t>
  </si>
  <si>
    <t>脱炭素設備の維持管理に必要な建屋等</t>
    <phoneticPr fontId="1"/>
  </si>
  <si>
    <t>太陽光パネル</t>
  </si>
  <si>
    <t>架台</t>
  </si>
  <si>
    <t>パワーコンディショナー</t>
  </si>
  <si>
    <t>キュービクル</t>
  </si>
  <si>
    <t>発電量をモニタリングするための装置</t>
  </si>
  <si>
    <t>系統接続費用</t>
  </si>
  <si>
    <t>系統負担金</t>
  </si>
  <si>
    <t>監視カメラ</t>
  </si>
  <si>
    <t>安全防災装置</t>
  </si>
  <si>
    <t>メンテナンス費用</t>
  </si>
  <si>
    <t>足場工事費用</t>
  </si>
  <si>
    <t>予備モジュール</t>
  </si>
  <si>
    <t>【共通事項】</t>
    <rPh sb="1" eb="5">
      <t>キョウツウジコウ</t>
    </rPh>
    <phoneticPr fontId="1"/>
  </si>
  <si>
    <t>【太陽光発電設備】</t>
    <phoneticPr fontId="1"/>
  </si>
  <si>
    <t>【省エネ建築物】</t>
    <phoneticPr fontId="1"/>
  </si>
  <si>
    <t>※省エネ性能を有する建物内の設備</t>
    <phoneticPr fontId="1"/>
  </si>
  <si>
    <t>断熱材</t>
    <phoneticPr fontId="1"/>
  </si>
  <si>
    <t>サッシ及び断熱ガラス材</t>
    <phoneticPr fontId="1"/>
  </si>
  <si>
    <t>空調・給湯設備及びその配管</t>
  </si>
  <si>
    <t>受変電設備</t>
  </si>
  <si>
    <t>省エネ機器と一体不可分の制御盤、分電盤、配管配線</t>
  </si>
  <si>
    <t>BEMS機器</t>
    <phoneticPr fontId="1"/>
  </si>
  <si>
    <t>建屋（鉄骨、壁、天井等含む）</t>
    <phoneticPr fontId="1"/>
  </si>
  <si>
    <t>【車両】</t>
    <phoneticPr fontId="1"/>
  </si>
  <si>
    <t>車両本体費用</t>
    <phoneticPr fontId="1"/>
  </si>
  <si>
    <t>オプション費用</t>
    <phoneticPr fontId="1"/>
  </si>
  <si>
    <t>登録附帯費用（自動車税、保険料等含む）</t>
    <phoneticPr fontId="1"/>
  </si>
  <si>
    <t>その他</t>
    <rPh sb="2" eb="3">
      <t>タ</t>
    </rPh>
    <phoneticPr fontId="1"/>
  </si>
  <si>
    <t>①設備等を購入（導入）する際にデフォルトで付帯しているメーカー補償※については、利子補給融資の対象となります。
（※見積書上で保証費用が区分、明示されていないことが前提）
保証期間を延長したり、保証の内容を充実させたりするために追加の費用を支払う場合、その追加の費用部分は利子補給融資の対象外となります。
②費用や値引きを対象と対象外で按分する場合は、利子補給対象額の方が低くなるよう計算してください。
※値引き額を按分する場合は、利子補給対象外の端数を切り捨てる
※費用を按分する場合は、利子補給対象外の端数を切り上げる</t>
    <rPh sb="155" eb="157">
      <t>ヒヨウ</t>
    </rPh>
    <rPh sb="158" eb="160">
      <t>ネビ</t>
    </rPh>
    <rPh sb="162" eb="164">
      <t>タイショウ</t>
    </rPh>
    <rPh sb="165" eb="168">
      <t>タイショウガイ</t>
    </rPh>
    <rPh sb="169" eb="171">
      <t>アンブン</t>
    </rPh>
    <rPh sb="173" eb="175">
      <t>バアイ</t>
    </rPh>
    <rPh sb="177" eb="184">
      <t>リシホキュウタイショウガク</t>
    </rPh>
    <rPh sb="185" eb="186">
      <t>ホウ</t>
    </rPh>
    <rPh sb="187" eb="188">
      <t>ヒク</t>
    </rPh>
    <rPh sb="193" eb="195">
      <t>ケイサン</t>
    </rPh>
    <rPh sb="204" eb="206">
      <t>ネビ</t>
    </rPh>
    <rPh sb="207" eb="208">
      <t>ガク</t>
    </rPh>
    <rPh sb="209" eb="211">
      <t>アンブン</t>
    </rPh>
    <rPh sb="213" eb="215">
      <t>バアイ</t>
    </rPh>
    <rPh sb="217" eb="224">
      <t>リシホキュウタイショウガイ</t>
    </rPh>
    <rPh sb="225" eb="227">
      <t>ハスウ</t>
    </rPh>
    <rPh sb="228" eb="229">
      <t>キ</t>
    </rPh>
    <rPh sb="230" eb="231">
      <t>ス</t>
    </rPh>
    <rPh sb="235" eb="237">
      <t>ヒヨウ</t>
    </rPh>
    <rPh sb="238" eb="240">
      <t>アンブン</t>
    </rPh>
    <rPh sb="242" eb="244">
      <t>バアイ</t>
    </rPh>
    <rPh sb="246" eb="253">
      <t>リシホキュウタイショウガイ</t>
    </rPh>
    <rPh sb="254" eb="256">
      <t>ハスウ</t>
    </rPh>
    <rPh sb="257" eb="258">
      <t>キ</t>
    </rPh>
    <rPh sb="259" eb="260">
      <t>ア</t>
    </rPh>
    <phoneticPr fontId="1"/>
  </si>
  <si>
    <t>対象</t>
    <rPh sb="0" eb="2">
      <t>タイショウ</t>
    </rPh>
    <phoneticPr fontId="1"/>
  </si>
  <si>
    <t>対象外</t>
    <rPh sb="0" eb="3">
      <t>タイショウガイ</t>
    </rPh>
    <phoneticPr fontId="1"/>
  </si>
  <si>
    <t>値引き</t>
    <rPh sb="0" eb="2">
      <t>ネビ</t>
    </rPh>
    <phoneticPr fontId="1"/>
  </si>
  <si>
    <t>1～10の合計</t>
    <rPh sb="5" eb="7">
      <t>ゴウケイ</t>
    </rPh>
    <phoneticPr fontId="1"/>
  </si>
  <si>
    <t>モジュール取付金具</t>
    <rPh sb="5" eb="7">
      <t>トリツケ</t>
    </rPh>
    <rPh sb="7" eb="9">
      <t>カナグ</t>
    </rPh>
    <phoneticPr fontId="1"/>
  </si>
  <si>
    <t>対象工事費試算表</t>
    <rPh sb="0" eb="2">
      <t>タイショウ</t>
    </rPh>
    <rPh sb="2" eb="5">
      <t>コウジヒ</t>
    </rPh>
    <rPh sb="5" eb="8">
      <t>シサンヒョウ</t>
    </rPh>
    <phoneticPr fontId="1"/>
  </si>
  <si>
    <t>Q＆A「２．利子補給対象融資の設備について」の内容もあわせてご確認ください。</t>
    <rPh sb="23" eb="25">
      <t>ナイヨウ</t>
    </rPh>
    <rPh sb="31" eb="33">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</si>
</sst>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u/>
      <sz val="16"/>
      <color theme="1"/>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0.5"/>
      <color rgb="FFFF0000"/>
      <name val="ＭＳ 明朝"/>
      <family val="1"/>
      <charset val="128"/>
    </font>
    <font>
      <sz val="11"/>
      <name val="ＭＳ Ｐゴシック"/>
      <family val="2"/>
      <charset val="128"/>
      <scheme val="minor"/>
    </font>
    <font>
      <b/>
      <sz val="12"/>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rgb="FFFFFFCC"/>
        <bgColor indexed="64"/>
      </patternFill>
    </fill>
    <fill>
      <patternFill patternType="solid">
        <fgColor theme="8" tint="0.79998168889431442"/>
        <bgColor indexed="64"/>
      </patternFill>
    </fill>
  </fills>
  <borders count="39">
    <border>
      <left/>
      <right/>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ck">
        <color indexed="64"/>
      </left>
      <right style="thick">
        <color indexed="64"/>
      </right>
      <top style="thick">
        <color indexed="64"/>
      </top>
      <bottom style="double">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83">
    <xf numFmtId="0" fontId="0" fillId="0" borderId="0" xfId="0">
      <alignment vertical="center"/>
    </xf>
    <xf numFmtId="0" fontId="0" fillId="0" borderId="0" xfId="0" applyAlignment="1">
      <alignment vertical="center" wrapText="1"/>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0" borderId="3"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17" xfId="0" applyBorder="1">
      <alignment vertical="center"/>
    </xf>
    <xf numFmtId="0" fontId="0" fillId="0" borderId="18" xfId="0" applyBorder="1" applyAlignment="1">
      <alignment vertical="center" wrapText="1"/>
    </xf>
    <xf numFmtId="0" fontId="3" fillId="0" borderId="0" xfId="0" applyFont="1">
      <alignment vertical="center"/>
    </xf>
    <xf numFmtId="0" fontId="0" fillId="0" borderId="0" xfId="0" applyAlignment="1">
      <alignment horizontal="right" vertical="center" wrapText="1"/>
    </xf>
    <xf numFmtId="38" fontId="0" fillId="0" borderId="0" xfId="1" applyFont="1">
      <alignment vertical="center"/>
    </xf>
    <xf numFmtId="38" fontId="5" fillId="0" borderId="0" xfId="1" applyFont="1" applyAlignment="1">
      <alignment horizontal="right" vertical="center"/>
    </xf>
    <xf numFmtId="38" fontId="0" fillId="2" borderId="19" xfId="1" applyFont="1" applyFill="1" applyBorder="1">
      <alignment vertical="center"/>
    </xf>
    <xf numFmtId="38" fontId="0" fillId="0" borderId="19" xfId="1" applyFont="1" applyBorder="1">
      <alignment vertical="center"/>
    </xf>
    <xf numFmtId="38" fontId="0" fillId="0" borderId="20" xfId="1" applyFont="1" applyBorder="1">
      <alignment vertical="center"/>
    </xf>
    <xf numFmtId="38" fontId="0" fillId="2" borderId="21" xfId="1" applyFont="1" applyFill="1" applyBorder="1">
      <alignment vertical="center"/>
    </xf>
    <xf numFmtId="38" fontId="0" fillId="0" borderId="21" xfId="1" applyFont="1" applyBorder="1">
      <alignment vertical="center"/>
    </xf>
    <xf numFmtId="38" fontId="0" fillId="0" borderId="21" xfId="1" quotePrefix="1" applyFont="1" applyBorder="1">
      <alignment vertical="center"/>
    </xf>
    <xf numFmtId="38" fontId="5" fillId="0" borderId="21" xfId="1" applyFont="1" applyFill="1" applyBorder="1" applyAlignment="1">
      <alignment vertical="center" shrinkToFit="1"/>
    </xf>
    <xf numFmtId="38" fontId="5" fillId="0" borderId="21" xfId="1" applyFont="1" applyFill="1" applyBorder="1">
      <alignment vertical="center"/>
    </xf>
    <xf numFmtId="0" fontId="6" fillId="0" borderId="21" xfId="0" applyFont="1" applyFill="1" applyBorder="1">
      <alignment vertical="center"/>
    </xf>
    <xf numFmtId="38" fontId="0" fillId="0" borderId="21" xfId="1" quotePrefix="1" applyFont="1" applyBorder="1" applyAlignment="1">
      <alignment vertical="top"/>
    </xf>
    <xf numFmtId="38" fontId="7" fillId="0" borderId="21" xfId="1" applyFont="1" applyBorder="1">
      <alignment vertical="center"/>
    </xf>
    <xf numFmtId="38" fontId="0" fillId="0" borderId="21" xfId="1" applyFont="1" applyBorder="1" applyAlignment="1">
      <alignment vertical="top"/>
    </xf>
    <xf numFmtId="38" fontId="0" fillId="0" borderId="20" xfId="1" applyFont="1" applyBorder="1" applyAlignment="1">
      <alignment vertical="center" wrapText="1"/>
    </xf>
    <xf numFmtId="38" fontId="8" fillId="0" borderId="0" xfId="1" applyFont="1">
      <alignment vertical="center"/>
    </xf>
    <xf numFmtId="38" fontId="0" fillId="0" borderId="22" xfId="1" applyFont="1" applyBorder="1">
      <alignment vertical="center"/>
    </xf>
    <xf numFmtId="0" fontId="0" fillId="0" borderId="23" xfId="0" applyBorder="1" applyAlignment="1">
      <alignment vertical="center" wrapText="1"/>
    </xf>
    <xf numFmtId="0" fontId="0" fillId="0" borderId="24" xfId="0" applyBorder="1" applyAlignment="1">
      <alignment vertical="center" wrapText="1"/>
    </xf>
    <xf numFmtId="0" fontId="0" fillId="3" borderId="14" xfId="0" applyFill="1" applyBorder="1" applyAlignment="1">
      <alignment horizontal="center" vertical="center" wrapText="1"/>
    </xf>
    <xf numFmtId="0" fontId="0" fillId="3" borderId="15" xfId="0" applyFill="1" applyBorder="1">
      <alignment vertical="center"/>
    </xf>
    <xf numFmtId="0" fontId="0" fillId="3" borderId="16" xfId="0" applyFill="1" applyBorder="1">
      <alignment vertical="center"/>
    </xf>
    <xf numFmtId="0" fontId="0" fillId="3" borderId="25" xfId="0" applyFill="1" applyBorder="1">
      <alignment vertical="center"/>
    </xf>
    <xf numFmtId="38" fontId="8" fillId="0" borderId="0" xfId="1" applyFont="1" applyBorder="1">
      <alignment vertical="center"/>
    </xf>
    <xf numFmtId="38" fontId="0" fillId="0" borderId="0" xfId="1" applyFont="1" applyBorder="1">
      <alignment vertical="center"/>
    </xf>
    <xf numFmtId="38" fontId="8" fillId="0" borderId="22" xfId="1" applyFont="1" applyBorder="1" applyAlignment="1"/>
    <xf numFmtId="0" fontId="9" fillId="0" borderId="9" xfId="0" applyFont="1" applyBorder="1" applyAlignment="1">
      <alignment vertical="center" wrapText="1"/>
    </xf>
    <xf numFmtId="0" fontId="9" fillId="0" borderId="10" xfId="0" applyFont="1" applyBorder="1" applyAlignment="1">
      <alignment vertical="center" wrapText="1"/>
    </xf>
    <xf numFmtId="38" fontId="7" fillId="0" borderId="21" xfId="1" applyFont="1" applyFill="1" applyBorder="1">
      <alignment vertical="center"/>
    </xf>
    <xf numFmtId="38" fontId="5" fillId="0" borderId="21" xfId="1" applyFont="1" applyBorder="1">
      <alignment vertical="center"/>
    </xf>
    <xf numFmtId="0" fontId="10" fillId="4" borderId="27"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32" xfId="0" applyFont="1" applyFill="1" applyBorder="1" applyAlignment="1">
      <alignment horizontal="center" vertical="center"/>
    </xf>
    <xf numFmtId="0" fontId="2" fillId="0" borderId="0" xfId="0" applyFont="1">
      <alignment vertical="center"/>
    </xf>
    <xf numFmtId="0" fontId="2" fillId="0" borderId="28" xfId="0" applyFont="1" applyBorder="1" applyAlignment="1">
      <alignment vertical="center"/>
    </xf>
    <xf numFmtId="0" fontId="2" fillId="0" borderId="18" xfId="0" applyFont="1" applyBorder="1" applyAlignment="1">
      <alignment vertical="center"/>
    </xf>
    <xf numFmtId="0" fontId="2" fillId="0" borderId="21" xfId="0" applyFont="1" applyBorder="1" applyAlignment="1">
      <alignment vertical="center" wrapText="1"/>
    </xf>
    <xf numFmtId="0" fontId="2" fillId="0" borderId="5" xfId="0" applyFont="1" applyBorder="1" applyAlignment="1">
      <alignment vertical="center"/>
    </xf>
    <xf numFmtId="0" fontId="2" fillId="0" borderId="21" xfId="0" applyFont="1" applyBorder="1" applyAlignment="1">
      <alignment vertical="center"/>
    </xf>
    <xf numFmtId="0" fontId="2" fillId="0" borderId="26" xfId="0" applyFont="1" applyBorder="1" applyAlignment="1">
      <alignment vertical="center"/>
    </xf>
    <xf numFmtId="0" fontId="2" fillId="0" borderId="35" xfId="0" applyFont="1" applyBorder="1" applyAlignment="1">
      <alignment vertical="center"/>
    </xf>
    <xf numFmtId="0" fontId="2" fillId="0" borderId="30" xfId="0" applyFont="1" applyBorder="1" applyAlignment="1">
      <alignment vertical="center"/>
    </xf>
    <xf numFmtId="0" fontId="2" fillId="0" borderId="7" xfId="0" applyFont="1" applyBorder="1" applyAlignment="1">
      <alignment vertical="center"/>
    </xf>
    <xf numFmtId="0" fontId="2" fillId="0" borderId="18" xfId="0"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38" fontId="0" fillId="0" borderId="0" xfId="1" applyFont="1" applyAlignment="1">
      <alignment horizontal="center" vertical="center"/>
    </xf>
    <xf numFmtId="0" fontId="2" fillId="0" borderId="0" xfId="0" applyFont="1" applyAlignment="1">
      <alignment vertical="center" wrapText="1"/>
    </xf>
    <xf numFmtId="0" fontId="2" fillId="0" borderId="0" xfId="0" applyFont="1" applyBorder="1" applyAlignment="1">
      <alignment vertical="center" wrapText="1"/>
    </xf>
    <xf numFmtId="0" fontId="2" fillId="0" borderId="27"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17" xfId="0" applyFont="1" applyBorder="1" applyAlignment="1">
      <alignment horizontal="center" vertical="center"/>
    </xf>
    <xf numFmtId="0" fontId="2" fillId="0" borderId="6" xfId="0" applyFont="1" applyBorder="1" applyAlignment="1">
      <alignment horizontal="center" vertical="center"/>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24" xfId="0" applyFont="1" applyBorder="1" applyAlignment="1">
      <alignment horizontal="left" vertical="center" wrapText="1"/>
    </xf>
    <xf numFmtId="0" fontId="2" fillId="4" borderId="36" xfId="0" applyFont="1" applyFill="1" applyBorder="1" applyAlignment="1">
      <alignment horizontal="left" vertical="center"/>
    </xf>
    <xf numFmtId="0" fontId="2" fillId="4" borderId="37" xfId="0" applyFont="1" applyFill="1" applyBorder="1" applyAlignment="1">
      <alignment horizontal="left" vertical="center"/>
    </xf>
    <xf numFmtId="0" fontId="2" fillId="4" borderId="38" xfId="0" applyFont="1" applyFill="1" applyBorder="1" applyAlignment="1">
      <alignment horizontal="left" vertical="center"/>
    </xf>
    <xf numFmtId="38" fontId="11" fillId="0" borderId="0" xfId="1"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1242060</xdr:colOff>
      <xdr:row>0</xdr:row>
      <xdr:rowOff>121920</xdr:rowOff>
    </xdr:from>
    <xdr:to>
      <xdr:col>3</xdr:col>
      <xdr:colOff>922020</xdr:colOff>
      <xdr:row>2</xdr:row>
      <xdr:rowOff>175260</xdr:rowOff>
    </xdr:to>
    <xdr:sp macro="" textlink="">
      <xdr:nvSpPr>
        <xdr:cNvPr id="2" name="吹き出し: 角を丸めた四角形 1">
          <a:extLst>
            <a:ext uri="{FF2B5EF4-FFF2-40B4-BE49-F238E27FC236}">
              <a16:creationId xmlns:a16="http://schemas.microsoft.com/office/drawing/2014/main" id="{0CA326C9-7E27-4657-8737-B8E0FDC2E65B}"/>
            </a:ext>
          </a:extLst>
        </xdr:cNvPr>
        <xdr:cNvSpPr/>
      </xdr:nvSpPr>
      <xdr:spPr>
        <a:xfrm>
          <a:off x="2331720" y="121920"/>
          <a:ext cx="1905000" cy="556260"/>
        </a:xfrm>
        <a:prstGeom prst="wedgeRoundRectCallout">
          <a:avLst>
            <a:gd name="adj1" fmla="val -46833"/>
            <a:gd name="adj2" fmla="val 99444"/>
            <a:gd name="adj3" fmla="val 16667"/>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lt"/>
            </a:rPr>
            <a:t>費目は見積書に記載の通り入力してください。</a:t>
          </a:r>
        </a:p>
      </xdr:txBody>
    </xdr:sp>
    <xdr:clientData/>
  </xdr:twoCellAnchor>
  <xdr:twoCellAnchor>
    <xdr:from>
      <xdr:col>2</xdr:col>
      <xdr:colOff>790575</xdr:colOff>
      <xdr:row>28</xdr:row>
      <xdr:rowOff>74295</xdr:rowOff>
    </xdr:from>
    <xdr:to>
      <xdr:col>3</xdr:col>
      <xdr:colOff>363855</xdr:colOff>
      <xdr:row>31</xdr:row>
      <xdr:rowOff>140970</xdr:rowOff>
    </xdr:to>
    <xdr:sp macro="" textlink="">
      <xdr:nvSpPr>
        <xdr:cNvPr id="3" name="吹き出し: 角を丸めた四角形 2">
          <a:extLst>
            <a:ext uri="{FF2B5EF4-FFF2-40B4-BE49-F238E27FC236}">
              <a16:creationId xmlns:a16="http://schemas.microsoft.com/office/drawing/2014/main" id="{5938EC33-A168-4330-AA31-B20F61231AF8}"/>
            </a:ext>
          </a:extLst>
        </xdr:cNvPr>
        <xdr:cNvSpPr/>
      </xdr:nvSpPr>
      <xdr:spPr>
        <a:xfrm>
          <a:off x="2114550" y="5074920"/>
          <a:ext cx="2049780" cy="581025"/>
        </a:xfrm>
        <a:prstGeom prst="wedgeRoundRectCallout">
          <a:avLst>
            <a:gd name="adj1" fmla="val 53436"/>
            <a:gd name="adj2" fmla="val -73799"/>
            <a:gd name="adj3" fmla="val 16667"/>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工事費見積額の合計は、見積書の合計と一致。</a:t>
          </a:r>
        </a:p>
      </xdr:txBody>
    </xdr:sp>
    <xdr:clientData/>
  </xdr:twoCellAnchor>
  <xdr:twoCellAnchor>
    <xdr:from>
      <xdr:col>6</xdr:col>
      <xdr:colOff>594360</xdr:colOff>
      <xdr:row>0</xdr:row>
      <xdr:rowOff>68580</xdr:rowOff>
    </xdr:from>
    <xdr:to>
      <xdr:col>7</xdr:col>
      <xdr:colOff>121920</xdr:colOff>
      <xdr:row>2</xdr:row>
      <xdr:rowOff>121920</xdr:rowOff>
    </xdr:to>
    <xdr:sp macro="" textlink="">
      <xdr:nvSpPr>
        <xdr:cNvPr id="4" name="吹き出し: 角を丸めた四角形 3">
          <a:extLst>
            <a:ext uri="{FF2B5EF4-FFF2-40B4-BE49-F238E27FC236}">
              <a16:creationId xmlns:a16="http://schemas.microsoft.com/office/drawing/2014/main" id="{426F0398-F0A9-4793-BDDD-C485CE0A6D82}"/>
            </a:ext>
          </a:extLst>
        </xdr:cNvPr>
        <xdr:cNvSpPr/>
      </xdr:nvSpPr>
      <xdr:spPr>
        <a:xfrm>
          <a:off x="7239000" y="68580"/>
          <a:ext cx="2103120" cy="556260"/>
        </a:xfrm>
        <a:prstGeom prst="wedgeRoundRectCallout">
          <a:avLst>
            <a:gd name="adj1" fmla="val -22433"/>
            <a:gd name="adj2" fmla="val 84375"/>
            <a:gd name="adj3" fmla="val 16667"/>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備考欄には費目の補足や対象とした理由を記載してください。</a:t>
          </a:r>
        </a:p>
      </xdr:txBody>
    </xdr:sp>
    <xdr:clientData/>
  </xdr:twoCellAnchor>
  <xdr:twoCellAnchor>
    <xdr:from>
      <xdr:col>4</xdr:col>
      <xdr:colOff>373380</xdr:colOff>
      <xdr:row>0</xdr:row>
      <xdr:rowOff>60960</xdr:rowOff>
    </xdr:from>
    <xdr:to>
      <xdr:col>6</xdr:col>
      <xdr:colOff>449580</xdr:colOff>
      <xdr:row>2</xdr:row>
      <xdr:rowOff>114300</xdr:rowOff>
    </xdr:to>
    <xdr:sp macro="" textlink="">
      <xdr:nvSpPr>
        <xdr:cNvPr id="5" name="吹き出し: 角を丸めた四角形 4">
          <a:extLst>
            <a:ext uri="{FF2B5EF4-FFF2-40B4-BE49-F238E27FC236}">
              <a16:creationId xmlns:a16="http://schemas.microsoft.com/office/drawing/2014/main" id="{81788F61-3A0B-417C-83E1-65D37E498E06}"/>
            </a:ext>
          </a:extLst>
        </xdr:cNvPr>
        <xdr:cNvSpPr/>
      </xdr:nvSpPr>
      <xdr:spPr>
        <a:xfrm>
          <a:off x="4869180" y="60960"/>
          <a:ext cx="2225040" cy="556260"/>
        </a:xfrm>
        <a:prstGeom prst="wedgeRoundRectCallout">
          <a:avLst>
            <a:gd name="adj1" fmla="val -18433"/>
            <a:gd name="adj2" fmla="val 87114"/>
            <a:gd name="adj3" fmla="val 16667"/>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「対象・対象外一覧」のシートを参照し、費目を振り分けてください。</a:t>
          </a:r>
        </a:p>
      </xdr:txBody>
    </xdr:sp>
    <xdr:clientData/>
  </xdr:twoCellAnchor>
  <xdr:twoCellAnchor>
    <xdr:from>
      <xdr:col>7</xdr:col>
      <xdr:colOff>160020</xdr:colOff>
      <xdr:row>8</xdr:row>
      <xdr:rowOff>45720</xdr:rowOff>
    </xdr:from>
    <xdr:to>
      <xdr:col>11</xdr:col>
      <xdr:colOff>213360</xdr:colOff>
      <xdr:row>11</xdr:row>
      <xdr:rowOff>99060</xdr:rowOff>
    </xdr:to>
    <xdr:sp macro="" textlink="">
      <xdr:nvSpPr>
        <xdr:cNvPr id="6" name="吹き出し: 角を丸めた四角形 5">
          <a:extLst>
            <a:ext uri="{FF2B5EF4-FFF2-40B4-BE49-F238E27FC236}">
              <a16:creationId xmlns:a16="http://schemas.microsoft.com/office/drawing/2014/main" id="{08AAB440-C6BF-4C0A-A359-D79B26BD55F1}"/>
            </a:ext>
          </a:extLst>
        </xdr:cNvPr>
        <xdr:cNvSpPr/>
      </xdr:nvSpPr>
      <xdr:spPr>
        <a:xfrm>
          <a:off x="9380220" y="1584960"/>
          <a:ext cx="2103120" cy="556260"/>
        </a:xfrm>
        <a:prstGeom prst="wedgeRoundRectCallout">
          <a:avLst>
            <a:gd name="adj1" fmla="val -56381"/>
            <a:gd name="adj2" fmla="val -37543"/>
            <a:gd name="adj3" fmla="val 16667"/>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防犯目的の監視装置の場合は対象外となります。</a:t>
          </a:r>
        </a:p>
      </xdr:txBody>
    </xdr:sp>
    <xdr:clientData/>
  </xdr:twoCellAnchor>
  <xdr:twoCellAnchor>
    <xdr:from>
      <xdr:col>6</xdr:col>
      <xdr:colOff>182880</xdr:colOff>
      <xdr:row>11</xdr:row>
      <xdr:rowOff>60960</xdr:rowOff>
    </xdr:from>
    <xdr:to>
      <xdr:col>7</xdr:col>
      <xdr:colOff>7620</xdr:colOff>
      <xdr:row>14</xdr:row>
      <xdr:rowOff>99060</xdr:rowOff>
    </xdr:to>
    <xdr:sp macro="" textlink="">
      <xdr:nvSpPr>
        <xdr:cNvPr id="7" name="吹き出し: 角を丸めた四角形 6">
          <a:extLst>
            <a:ext uri="{FF2B5EF4-FFF2-40B4-BE49-F238E27FC236}">
              <a16:creationId xmlns:a16="http://schemas.microsoft.com/office/drawing/2014/main" id="{B8DA6BB6-7BC8-4B88-8A8A-EB99EB9939F6}"/>
            </a:ext>
          </a:extLst>
        </xdr:cNvPr>
        <xdr:cNvSpPr/>
      </xdr:nvSpPr>
      <xdr:spPr>
        <a:xfrm>
          <a:off x="6827520" y="2103120"/>
          <a:ext cx="2400300" cy="541020"/>
        </a:xfrm>
        <a:prstGeom prst="wedgeRoundRectCallout">
          <a:avLst>
            <a:gd name="adj1" fmla="val -57542"/>
            <a:gd name="adj2" fmla="val 45284"/>
            <a:gd name="adj3" fmla="val 16667"/>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諸経費を対象、対象外の割合で按分する場合、</a:t>
          </a:r>
          <a:r>
            <a:rPr kumimoji="1" lang="ja-JP" altLang="en-US" sz="1100" b="1">
              <a:solidFill>
                <a:srgbClr val="FF0000"/>
              </a:solidFill>
            </a:rPr>
            <a:t>対象外の端数を切上げ</a:t>
          </a:r>
        </a:p>
      </xdr:txBody>
    </xdr:sp>
    <xdr:clientData/>
  </xdr:twoCellAnchor>
  <xdr:twoCellAnchor>
    <xdr:from>
      <xdr:col>6</xdr:col>
      <xdr:colOff>150495</xdr:colOff>
      <xdr:row>17</xdr:row>
      <xdr:rowOff>47625</xdr:rowOff>
    </xdr:from>
    <xdr:to>
      <xdr:col>6</xdr:col>
      <xdr:colOff>2558415</xdr:colOff>
      <xdr:row>20</xdr:row>
      <xdr:rowOff>135255</xdr:rowOff>
    </xdr:to>
    <xdr:sp macro="" textlink="">
      <xdr:nvSpPr>
        <xdr:cNvPr id="8" name="吹き出し: 角を丸めた四角形 7">
          <a:extLst>
            <a:ext uri="{FF2B5EF4-FFF2-40B4-BE49-F238E27FC236}">
              <a16:creationId xmlns:a16="http://schemas.microsoft.com/office/drawing/2014/main" id="{C6FEDFF1-52CA-45D0-83FD-A03125A89F5F}"/>
            </a:ext>
          </a:extLst>
        </xdr:cNvPr>
        <xdr:cNvSpPr/>
      </xdr:nvSpPr>
      <xdr:spPr>
        <a:xfrm>
          <a:off x="7522845" y="3143250"/>
          <a:ext cx="2407920" cy="601980"/>
        </a:xfrm>
        <a:prstGeom prst="wedgeRoundRectCallout">
          <a:avLst>
            <a:gd name="adj1" fmla="val -69523"/>
            <a:gd name="adj2" fmla="val -53701"/>
            <a:gd name="adj3" fmla="val 16667"/>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値引を対象、対象外の割合で按分する場合、</a:t>
          </a:r>
          <a:r>
            <a:rPr kumimoji="1" lang="ja-JP" altLang="en-US" sz="1100" b="1">
              <a:solidFill>
                <a:srgbClr val="FF0000"/>
              </a:solidFill>
            </a:rPr>
            <a:t>対象外の端数を切り捨て</a:t>
          </a:r>
        </a:p>
      </xdr:txBody>
    </xdr:sp>
    <xdr:clientData/>
  </xdr:twoCellAnchor>
  <xdr:twoCellAnchor>
    <xdr:from>
      <xdr:col>7</xdr:col>
      <xdr:colOff>144780</xdr:colOff>
      <xdr:row>2</xdr:row>
      <xdr:rowOff>68580</xdr:rowOff>
    </xdr:from>
    <xdr:to>
      <xdr:col>11</xdr:col>
      <xdr:colOff>335280</xdr:colOff>
      <xdr:row>7</xdr:row>
      <xdr:rowOff>114300</xdr:rowOff>
    </xdr:to>
    <xdr:sp macro="" textlink="">
      <xdr:nvSpPr>
        <xdr:cNvPr id="9" name="吹き出し: 角を丸めた四角形 8">
          <a:extLst>
            <a:ext uri="{FF2B5EF4-FFF2-40B4-BE49-F238E27FC236}">
              <a16:creationId xmlns:a16="http://schemas.microsoft.com/office/drawing/2014/main" id="{0A0C6480-07BE-4F86-9113-193133DA9DC1}"/>
            </a:ext>
          </a:extLst>
        </xdr:cNvPr>
        <xdr:cNvSpPr/>
      </xdr:nvSpPr>
      <xdr:spPr>
        <a:xfrm>
          <a:off x="9364980" y="571500"/>
          <a:ext cx="2240280" cy="914400"/>
        </a:xfrm>
        <a:prstGeom prst="wedgeRoundRectCallout">
          <a:avLst>
            <a:gd name="adj1" fmla="val -57105"/>
            <a:gd name="adj2" fmla="val 26110"/>
            <a:gd name="adj3" fmla="val 16667"/>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メーカー保証等、デフォルトで付帯している保証費は対象となりますが、別途追加費用を支払う場合の保証費は対象外です。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tabSelected="1" workbookViewId="0">
      <selection activeCell="F14" sqref="F14"/>
    </sheetView>
  </sheetViews>
  <sheetFormatPr defaultRowHeight="13.2" x14ac:dyDescent="0.2"/>
  <cols>
    <col min="1" max="1" width="4.88671875" customWidth="1"/>
    <col min="2" max="2" width="51.44140625" style="1" customWidth="1"/>
    <col min="3" max="3" width="12.44140625" bestFit="1" customWidth="1"/>
    <col min="4" max="4" width="19.33203125" style="1" customWidth="1"/>
  </cols>
  <sheetData>
    <row r="1" spans="1:4" ht="19.8" thickBot="1" x14ac:dyDescent="0.25">
      <c r="A1" s="16" t="s">
        <v>0</v>
      </c>
      <c r="D1" s="17" t="s">
        <v>38</v>
      </c>
    </row>
    <row r="2" spans="1:4" ht="20.100000000000001" customHeight="1" x14ac:dyDescent="0.2">
      <c r="A2" s="65" t="s">
        <v>8</v>
      </c>
      <c r="B2" s="66"/>
      <c r="C2" s="14" t="s">
        <v>9</v>
      </c>
      <c r="D2" s="15"/>
    </row>
    <row r="3" spans="1:4" ht="20.100000000000001" customHeight="1" x14ac:dyDescent="0.2">
      <c r="A3" s="65"/>
      <c r="B3" s="66"/>
      <c r="C3" s="2" t="s">
        <v>7</v>
      </c>
      <c r="D3" s="5"/>
    </row>
    <row r="4" spans="1:4" ht="20.100000000000001" customHeight="1" x14ac:dyDescent="0.2">
      <c r="A4" s="65"/>
      <c r="B4" s="66"/>
      <c r="C4" s="3" t="s">
        <v>6</v>
      </c>
      <c r="D4" s="6"/>
    </row>
    <row r="5" spans="1:4" ht="20.100000000000001" customHeight="1" thickBot="1" x14ac:dyDescent="0.25">
      <c r="A5" s="65"/>
      <c r="B5" s="66"/>
      <c r="C5" s="4" t="s">
        <v>11</v>
      </c>
      <c r="D5" s="7"/>
    </row>
    <row r="6" spans="1:4" ht="13.8" thickBot="1" x14ac:dyDescent="0.25"/>
    <row r="7" spans="1:4" s="10" customFormat="1" ht="27.6" thickTop="1" thickBot="1" x14ac:dyDescent="0.25">
      <c r="A7" s="11" t="s">
        <v>2</v>
      </c>
      <c r="B7" s="12" t="s">
        <v>1</v>
      </c>
      <c r="C7" s="37" t="s">
        <v>5</v>
      </c>
      <c r="D7" s="13" t="s">
        <v>4</v>
      </c>
    </row>
    <row r="8" spans="1:4" ht="90" customHeight="1" thickTop="1" x14ac:dyDescent="0.2">
      <c r="A8" s="2">
        <v>1</v>
      </c>
      <c r="B8" s="44" t="s">
        <v>34</v>
      </c>
      <c r="C8" s="38"/>
      <c r="D8" s="8" t="s">
        <v>3</v>
      </c>
    </row>
    <row r="9" spans="1:4" ht="54.9" customHeight="1" x14ac:dyDescent="0.2">
      <c r="A9" s="3">
        <v>2</v>
      </c>
      <c r="B9" s="45" t="s">
        <v>35</v>
      </c>
      <c r="C9" s="39"/>
      <c r="D9" s="9"/>
    </row>
    <row r="10" spans="1:4" ht="54.9" customHeight="1" x14ac:dyDescent="0.2">
      <c r="A10" s="3">
        <v>3</v>
      </c>
      <c r="B10" s="45" t="s">
        <v>31</v>
      </c>
      <c r="C10" s="39"/>
      <c r="D10" s="9"/>
    </row>
    <row r="11" spans="1:4" ht="54.9" customHeight="1" x14ac:dyDescent="0.2">
      <c r="A11" s="3">
        <v>4</v>
      </c>
      <c r="B11" s="45" t="s">
        <v>36</v>
      </c>
      <c r="C11" s="39"/>
      <c r="D11" s="9"/>
    </row>
    <row r="12" spans="1:4" ht="54.9" customHeight="1" x14ac:dyDescent="0.2">
      <c r="A12" s="3">
        <v>5</v>
      </c>
      <c r="B12" s="45" t="s">
        <v>33</v>
      </c>
      <c r="C12" s="39"/>
      <c r="D12" s="9"/>
    </row>
    <row r="13" spans="1:4" ht="54.9" customHeight="1" x14ac:dyDescent="0.2">
      <c r="A13" s="3">
        <v>6</v>
      </c>
      <c r="B13" s="45" t="s">
        <v>26</v>
      </c>
      <c r="C13" s="39"/>
      <c r="D13" s="9"/>
    </row>
    <row r="14" spans="1:4" ht="54.9" customHeight="1" x14ac:dyDescent="0.2">
      <c r="A14" s="3">
        <v>7</v>
      </c>
      <c r="B14" s="45" t="s">
        <v>27</v>
      </c>
      <c r="C14" s="39"/>
      <c r="D14" s="9"/>
    </row>
    <row r="15" spans="1:4" ht="54.9" customHeight="1" x14ac:dyDescent="0.2">
      <c r="A15" s="3">
        <v>8</v>
      </c>
      <c r="B15" s="45" t="s">
        <v>37</v>
      </c>
      <c r="C15" s="39"/>
      <c r="D15" s="9"/>
    </row>
    <row r="16" spans="1:4" ht="54.9" customHeight="1" x14ac:dyDescent="0.2">
      <c r="A16" s="3">
        <v>9</v>
      </c>
      <c r="B16" s="45" t="s">
        <v>28</v>
      </c>
      <c r="C16" s="39"/>
      <c r="D16" s="9"/>
    </row>
    <row r="17" spans="1:4" ht="54.9" customHeight="1" x14ac:dyDescent="0.2">
      <c r="A17" s="3">
        <v>10</v>
      </c>
      <c r="B17" s="45" t="s">
        <v>29</v>
      </c>
      <c r="C17" s="39"/>
      <c r="D17" s="9" t="s">
        <v>25</v>
      </c>
    </row>
    <row r="18" spans="1:4" ht="54.9" customHeight="1" thickBot="1" x14ac:dyDescent="0.25">
      <c r="A18" s="4">
        <v>11</v>
      </c>
      <c r="B18" s="35" t="s">
        <v>30</v>
      </c>
      <c r="C18" s="40"/>
      <c r="D18" s="36" t="s">
        <v>10</v>
      </c>
    </row>
  </sheetData>
  <mergeCells count="1">
    <mergeCell ref="A2:B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0"/>
  <sheetViews>
    <sheetView workbookViewId="0">
      <selection activeCell="D2" sqref="D2"/>
    </sheetView>
  </sheetViews>
  <sheetFormatPr defaultColWidth="9" defaultRowHeight="13.2" x14ac:dyDescent="0.2"/>
  <cols>
    <col min="1" max="1" width="3.88671875" style="18" customWidth="1"/>
    <col min="2" max="2" width="12" style="18" customWidth="1"/>
    <col min="3" max="3" width="32.44140625" style="18" bestFit="1" customWidth="1"/>
    <col min="4" max="6" width="15.6640625" style="18" customWidth="1"/>
    <col min="7" max="7" width="37.44140625" style="18" bestFit="1" customWidth="1"/>
    <col min="8" max="16384" width="9" style="18"/>
  </cols>
  <sheetData>
    <row r="1" spans="1:7" ht="19.2" x14ac:dyDescent="0.2">
      <c r="A1" s="82" t="s">
        <v>111</v>
      </c>
      <c r="B1" s="82"/>
      <c r="C1" s="82"/>
      <c r="D1" s="82"/>
      <c r="E1" s="82"/>
      <c r="F1" s="82"/>
      <c r="G1" s="82"/>
    </row>
    <row r="2" spans="1:7" ht="20.100000000000001" customHeight="1" x14ac:dyDescent="0.2">
      <c r="A2" s="43" t="s">
        <v>32</v>
      </c>
      <c r="B2" s="34"/>
      <c r="C2" s="34"/>
      <c r="F2" s="41"/>
      <c r="G2" s="42"/>
    </row>
    <row r="3" spans="1:7" ht="20.100000000000001" customHeight="1" x14ac:dyDescent="0.2">
      <c r="A3" s="43" t="s">
        <v>24</v>
      </c>
      <c r="B3" s="34"/>
      <c r="C3" s="34"/>
      <c r="F3" s="41"/>
      <c r="G3" s="42"/>
    </row>
    <row r="4" spans="1:7" ht="14.4" x14ac:dyDescent="0.2">
      <c r="A4" s="33"/>
    </row>
    <row r="5" spans="1:7" ht="13.8" thickBot="1" x14ac:dyDescent="0.25">
      <c r="A5" s="22"/>
      <c r="B5" s="22"/>
      <c r="C5" s="22" t="s">
        <v>23</v>
      </c>
      <c r="D5" s="32" t="s">
        <v>22</v>
      </c>
      <c r="E5" s="22" t="s">
        <v>21</v>
      </c>
      <c r="F5" s="22" t="s">
        <v>20</v>
      </c>
      <c r="G5" s="22" t="s">
        <v>4</v>
      </c>
    </row>
    <row r="6" spans="1:7" ht="13.8" thickTop="1" x14ac:dyDescent="0.2">
      <c r="A6" s="21">
        <v>1</v>
      </c>
      <c r="B6" s="21"/>
      <c r="C6" s="21"/>
      <c r="D6" s="21"/>
      <c r="E6" s="21">
        <f t="shared" ref="E6:E22" si="0">D6-F6</f>
        <v>0</v>
      </c>
      <c r="F6" s="21"/>
      <c r="G6" s="21"/>
    </row>
    <row r="7" spans="1:7" x14ac:dyDescent="0.2">
      <c r="A7" s="24">
        <v>2</v>
      </c>
      <c r="B7" s="31"/>
      <c r="C7" s="24"/>
      <c r="D7" s="24"/>
      <c r="E7" s="24">
        <f t="shared" si="0"/>
        <v>0</v>
      </c>
      <c r="F7" s="24"/>
      <c r="G7" s="24"/>
    </row>
    <row r="8" spans="1:7" x14ac:dyDescent="0.2">
      <c r="A8" s="24">
        <v>3</v>
      </c>
      <c r="B8" s="31"/>
      <c r="C8" s="24"/>
      <c r="D8" s="24"/>
      <c r="E8" s="24">
        <f t="shared" si="0"/>
        <v>0</v>
      </c>
      <c r="F8" s="24"/>
      <c r="G8" s="24"/>
    </row>
    <row r="9" spans="1:7" x14ac:dyDescent="0.2">
      <c r="A9" s="24">
        <v>4</v>
      </c>
      <c r="B9" s="31"/>
      <c r="C9" s="24"/>
      <c r="D9" s="24"/>
      <c r="E9" s="24">
        <f t="shared" si="0"/>
        <v>0</v>
      </c>
      <c r="F9" s="24"/>
      <c r="G9" s="24"/>
    </row>
    <row r="10" spans="1:7" x14ac:dyDescent="0.2">
      <c r="A10" s="24">
        <v>5</v>
      </c>
      <c r="B10" s="31"/>
      <c r="C10" s="24"/>
      <c r="D10" s="24"/>
      <c r="E10" s="24">
        <f t="shared" si="0"/>
        <v>0</v>
      </c>
      <c r="F10" s="24"/>
      <c r="G10" s="24"/>
    </row>
    <row r="11" spans="1:7" x14ac:dyDescent="0.2">
      <c r="A11" s="24">
        <v>6</v>
      </c>
      <c r="B11" s="24"/>
      <c r="C11" s="24"/>
      <c r="D11" s="24"/>
      <c r="E11" s="24">
        <f t="shared" si="0"/>
        <v>0</v>
      </c>
      <c r="F11" s="24"/>
      <c r="G11" s="24"/>
    </row>
    <row r="12" spans="1:7" x14ac:dyDescent="0.2">
      <c r="A12" s="24">
        <v>7</v>
      </c>
      <c r="B12" s="24"/>
      <c r="C12" s="24"/>
      <c r="D12" s="24"/>
      <c r="E12" s="24">
        <f t="shared" si="0"/>
        <v>0</v>
      </c>
      <c r="F12" s="24"/>
      <c r="G12" s="24"/>
    </row>
    <row r="13" spans="1:7" x14ac:dyDescent="0.2">
      <c r="A13" s="24">
        <v>8</v>
      </c>
      <c r="B13" s="25"/>
      <c r="C13" s="24"/>
      <c r="D13" s="24"/>
      <c r="E13" s="24">
        <f t="shared" si="0"/>
        <v>0</v>
      </c>
      <c r="F13" s="24"/>
      <c r="G13" s="24"/>
    </row>
    <row r="14" spans="1:7" x14ac:dyDescent="0.2">
      <c r="A14" s="24">
        <v>9</v>
      </c>
      <c r="B14" s="25"/>
      <c r="C14" s="24"/>
      <c r="D14" s="24"/>
      <c r="E14" s="24">
        <f t="shared" si="0"/>
        <v>0</v>
      </c>
      <c r="F14" s="27"/>
      <c r="G14" s="27"/>
    </row>
    <row r="15" spans="1:7" x14ac:dyDescent="0.2">
      <c r="A15" s="24">
        <v>10</v>
      </c>
      <c r="B15" s="29"/>
      <c r="C15" s="24"/>
      <c r="D15" s="24"/>
      <c r="E15" s="24">
        <f t="shared" si="0"/>
        <v>0</v>
      </c>
      <c r="F15" s="27"/>
      <c r="G15" s="27"/>
    </row>
    <row r="16" spans="1:7" x14ac:dyDescent="0.2">
      <c r="A16" s="24">
        <v>11</v>
      </c>
      <c r="B16" s="29"/>
      <c r="C16" s="24"/>
      <c r="D16" s="24"/>
      <c r="E16" s="24">
        <f t="shared" si="0"/>
        <v>0</v>
      </c>
      <c r="F16" s="27"/>
      <c r="G16" s="27"/>
    </row>
    <row r="17" spans="1:7" x14ac:dyDescent="0.2">
      <c r="A17" s="24">
        <v>12</v>
      </c>
      <c r="B17" s="29"/>
      <c r="C17" s="24"/>
      <c r="D17" s="24"/>
      <c r="E17" s="24">
        <f t="shared" si="0"/>
        <v>0</v>
      </c>
      <c r="F17" s="27"/>
      <c r="G17" s="27"/>
    </row>
    <row r="18" spans="1:7" x14ac:dyDescent="0.2">
      <c r="A18" s="24">
        <v>13</v>
      </c>
      <c r="B18" s="25"/>
      <c r="C18" s="24"/>
      <c r="D18" s="24"/>
      <c r="E18" s="24">
        <f t="shared" si="0"/>
        <v>0</v>
      </c>
      <c r="F18" s="27"/>
      <c r="G18" s="27"/>
    </row>
    <row r="19" spans="1:7" x14ac:dyDescent="0.2">
      <c r="A19" s="24">
        <v>14</v>
      </c>
      <c r="B19" s="25"/>
      <c r="C19" s="24"/>
      <c r="D19" s="24"/>
      <c r="E19" s="24">
        <f t="shared" si="0"/>
        <v>0</v>
      </c>
      <c r="F19" s="27"/>
      <c r="G19" s="27"/>
    </row>
    <row r="20" spans="1:7" x14ac:dyDescent="0.2">
      <c r="A20" s="24">
        <v>15</v>
      </c>
      <c r="B20" s="29"/>
      <c r="C20" s="30"/>
      <c r="D20" s="24"/>
      <c r="E20" s="24">
        <f t="shared" si="0"/>
        <v>0</v>
      </c>
      <c r="F20" s="27"/>
      <c r="G20" s="28"/>
    </row>
    <row r="21" spans="1:7" x14ac:dyDescent="0.2">
      <c r="A21" s="24">
        <v>16</v>
      </c>
      <c r="B21" s="29"/>
      <c r="C21" s="24"/>
      <c r="D21" s="24"/>
      <c r="E21" s="24">
        <f t="shared" si="0"/>
        <v>0</v>
      </c>
      <c r="F21" s="27"/>
      <c r="G21" s="28"/>
    </row>
    <row r="22" spans="1:7" x14ac:dyDescent="0.2">
      <c r="A22" s="24">
        <v>17</v>
      </c>
      <c r="B22" s="25"/>
      <c r="C22" s="24"/>
      <c r="D22" s="24"/>
      <c r="E22" s="24">
        <f t="shared" si="0"/>
        <v>0</v>
      </c>
      <c r="F22" s="27"/>
      <c r="G22" s="26"/>
    </row>
    <row r="23" spans="1:7" x14ac:dyDescent="0.2">
      <c r="A23" s="24"/>
      <c r="B23" s="25"/>
      <c r="C23" s="23" t="s">
        <v>19</v>
      </c>
      <c r="D23" s="23">
        <f>SUM(D6:D22)</f>
        <v>0</v>
      </c>
      <c r="E23" s="23">
        <f>SUM(E6:E22)</f>
        <v>0</v>
      </c>
      <c r="F23" s="23">
        <f>SUM(F6:F22)</f>
        <v>0</v>
      </c>
      <c r="G23" s="23"/>
    </row>
    <row r="24" spans="1:7" x14ac:dyDescent="0.2">
      <c r="A24" s="24"/>
      <c r="B24" s="25"/>
      <c r="C24" s="24" t="s">
        <v>18</v>
      </c>
      <c r="D24" s="24"/>
      <c r="E24" s="24" t="e">
        <f>D24-F24</f>
        <v>#DIV/0!</v>
      </c>
      <c r="F24" s="24" t="e">
        <f>D24*F23/D23</f>
        <v>#DIV/0!</v>
      </c>
      <c r="G24" s="24"/>
    </row>
    <row r="25" spans="1:7" x14ac:dyDescent="0.2">
      <c r="A25" s="24"/>
      <c r="B25" s="25"/>
      <c r="C25" s="24" t="s">
        <v>17</v>
      </c>
      <c r="D25" s="24"/>
      <c r="E25" s="24" t="e">
        <f>D25-F25</f>
        <v>#DIV/0!</v>
      </c>
      <c r="F25" s="24" t="e">
        <f>D25*F23/D23</f>
        <v>#DIV/0!</v>
      </c>
      <c r="G25" s="24"/>
    </row>
    <row r="26" spans="1:7" x14ac:dyDescent="0.2">
      <c r="A26" s="24"/>
      <c r="B26" s="25"/>
      <c r="C26" s="23" t="s">
        <v>16</v>
      </c>
      <c r="D26" s="23">
        <f>SUM(D23:D25)</f>
        <v>0</v>
      </c>
      <c r="E26" s="23" t="e">
        <f>SUM(E23:E25)</f>
        <v>#DIV/0!</v>
      </c>
      <c r="F26" s="23" t="e">
        <f>SUM(F23:F25)</f>
        <v>#DIV/0!</v>
      </c>
      <c r="G26" s="23"/>
    </row>
    <row r="27" spans="1:7" x14ac:dyDescent="0.2">
      <c r="A27" s="24"/>
      <c r="B27" s="24"/>
      <c r="C27" s="23" t="s">
        <v>15</v>
      </c>
      <c r="D27" s="23">
        <f>SUM(D26:D26)</f>
        <v>0</v>
      </c>
      <c r="E27" s="23" t="e">
        <f>SUM(E26:E26)</f>
        <v>#DIV/0!</v>
      </c>
      <c r="F27" s="23" t="e">
        <f>SUM(F26:F26)</f>
        <v>#DIV/0!</v>
      </c>
      <c r="G27" s="23"/>
    </row>
    <row r="28" spans="1:7" ht="13.8" thickBot="1" x14ac:dyDescent="0.25">
      <c r="A28" s="22"/>
      <c r="B28" s="22"/>
      <c r="C28" s="22" t="s">
        <v>14</v>
      </c>
      <c r="D28" s="22">
        <f>D27*0.1</f>
        <v>0</v>
      </c>
      <c r="E28" s="22" t="e">
        <f>D28-F28</f>
        <v>#DIV/0!</v>
      </c>
      <c r="F28" s="22" t="e">
        <f>F27*0.1</f>
        <v>#DIV/0!</v>
      </c>
      <c r="G28" s="22"/>
    </row>
    <row r="29" spans="1:7" ht="13.8" thickTop="1" x14ac:dyDescent="0.2">
      <c r="A29" s="21"/>
      <c r="B29" s="21"/>
      <c r="C29" s="20" t="s">
        <v>13</v>
      </c>
      <c r="D29" s="20">
        <f>SUM(D27:D28)</f>
        <v>0</v>
      </c>
      <c r="E29" s="20" t="e">
        <f>SUM(E27:E28)</f>
        <v>#DIV/0!</v>
      </c>
      <c r="F29" s="20" t="e">
        <f>SUM(F27:F28)</f>
        <v>#DIV/0!</v>
      </c>
      <c r="G29" s="20"/>
    </row>
    <row r="30" spans="1:7" x14ac:dyDescent="0.2">
      <c r="E30" s="19" t="s">
        <v>12</v>
      </c>
    </row>
  </sheetData>
  <mergeCells count="1">
    <mergeCell ref="A1:G1"/>
  </mergeCells>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CFB60-2B90-4A43-830E-7AEDD1BCCC14}">
  <dimension ref="A1:J29"/>
  <sheetViews>
    <sheetView workbookViewId="0">
      <selection activeCell="D32" sqref="D32"/>
    </sheetView>
  </sheetViews>
  <sheetFormatPr defaultColWidth="9" defaultRowHeight="13.2" x14ac:dyDescent="0.2"/>
  <cols>
    <col min="1" max="1" width="3.88671875" style="18" customWidth="1"/>
    <col min="2" max="2" width="13.44140625" style="18" customWidth="1"/>
    <col min="3" max="3" width="32.44140625" style="18" bestFit="1" customWidth="1"/>
    <col min="4" max="6" width="15.6640625" style="18" customWidth="1"/>
    <col min="7" max="7" width="37.44140625" style="18" customWidth="1"/>
    <col min="8" max="10" width="13" style="18" customWidth="1"/>
    <col min="11" max="16384" width="9" style="18"/>
  </cols>
  <sheetData>
    <row r="1" spans="1:10" ht="20.100000000000001" customHeight="1" x14ac:dyDescent="0.2">
      <c r="A1" s="43" t="s">
        <v>32</v>
      </c>
      <c r="B1" s="34"/>
      <c r="C1" s="34" t="s">
        <v>39</v>
      </c>
      <c r="F1" s="41"/>
      <c r="G1" s="42"/>
    </row>
    <row r="2" spans="1:10" ht="20.100000000000001" customHeight="1" x14ac:dyDescent="0.2">
      <c r="A2" s="43" t="s">
        <v>24</v>
      </c>
      <c r="B2" s="34"/>
      <c r="C2" s="34" t="s">
        <v>40</v>
      </c>
      <c r="F2" s="41"/>
      <c r="G2" s="42"/>
    </row>
    <row r="3" spans="1:10" ht="14.4" x14ac:dyDescent="0.2">
      <c r="A3" s="33"/>
    </row>
    <row r="4" spans="1:10" ht="13.8" thickBot="1" x14ac:dyDescent="0.25">
      <c r="A4" s="22"/>
      <c r="B4" s="22"/>
      <c r="C4" s="22" t="s">
        <v>23</v>
      </c>
      <c r="D4" s="32" t="s">
        <v>22</v>
      </c>
      <c r="E4" s="22" t="s">
        <v>21</v>
      </c>
      <c r="F4" s="22" t="s">
        <v>20</v>
      </c>
      <c r="G4" s="22" t="s">
        <v>4</v>
      </c>
    </row>
    <row r="5" spans="1:10" ht="13.8" thickTop="1" x14ac:dyDescent="0.2">
      <c r="A5" s="21">
        <v>1</v>
      </c>
      <c r="B5" s="21"/>
      <c r="C5" s="21" t="s">
        <v>41</v>
      </c>
      <c r="D5" s="21">
        <v>10000000</v>
      </c>
      <c r="E5" s="21">
        <f t="shared" ref="E5:E21" si="0">D5-F5</f>
        <v>10000000</v>
      </c>
      <c r="F5" s="21"/>
      <c r="G5" s="21"/>
    </row>
    <row r="6" spans="1:10" x14ac:dyDescent="0.2">
      <c r="A6" s="24">
        <v>2</v>
      </c>
      <c r="B6" s="31"/>
      <c r="C6" s="24" t="s">
        <v>42</v>
      </c>
      <c r="D6" s="24">
        <v>5000000</v>
      </c>
      <c r="E6" s="24">
        <f t="shared" si="0"/>
        <v>5000000</v>
      </c>
      <c r="F6" s="24"/>
      <c r="G6" s="24"/>
    </row>
    <row r="7" spans="1:10" x14ac:dyDescent="0.2">
      <c r="A7" s="24">
        <v>3</v>
      </c>
      <c r="B7" s="31"/>
      <c r="C7" s="24" t="s">
        <v>45</v>
      </c>
      <c r="D7" s="24">
        <v>500000</v>
      </c>
      <c r="E7" s="24">
        <f t="shared" si="0"/>
        <v>0</v>
      </c>
      <c r="F7" s="24">
        <v>500000</v>
      </c>
      <c r="G7" s="24"/>
    </row>
    <row r="8" spans="1:10" x14ac:dyDescent="0.2">
      <c r="A8" s="24">
        <v>4</v>
      </c>
      <c r="B8" s="31"/>
      <c r="C8" s="24" t="s">
        <v>43</v>
      </c>
      <c r="D8" s="24">
        <v>800000</v>
      </c>
      <c r="E8" s="24">
        <f t="shared" si="0"/>
        <v>800000</v>
      </c>
      <c r="F8" s="24"/>
      <c r="G8" s="24"/>
    </row>
    <row r="9" spans="1:10" x14ac:dyDescent="0.2">
      <c r="A9" s="24">
        <v>5</v>
      </c>
      <c r="B9" s="31"/>
      <c r="C9" s="24" t="s">
        <v>44</v>
      </c>
      <c r="D9" s="24">
        <v>600000</v>
      </c>
      <c r="E9" s="24">
        <f t="shared" si="0"/>
        <v>600000</v>
      </c>
      <c r="F9" s="24"/>
      <c r="G9" s="24" t="s">
        <v>51</v>
      </c>
    </row>
    <row r="10" spans="1:10" x14ac:dyDescent="0.2">
      <c r="A10" s="24">
        <v>6</v>
      </c>
      <c r="B10" s="24"/>
      <c r="C10" s="24" t="s">
        <v>110</v>
      </c>
      <c r="D10" s="24">
        <v>250000</v>
      </c>
      <c r="E10" s="24">
        <f t="shared" si="0"/>
        <v>250000</v>
      </c>
      <c r="F10" s="24"/>
      <c r="G10" s="24" t="s">
        <v>52</v>
      </c>
    </row>
    <row r="11" spans="1:10" x14ac:dyDescent="0.2">
      <c r="A11" s="24">
        <v>7</v>
      </c>
      <c r="B11" s="24"/>
      <c r="C11" s="24" t="s">
        <v>46</v>
      </c>
      <c r="D11" s="24">
        <v>520000</v>
      </c>
      <c r="E11" s="24">
        <f t="shared" si="0"/>
        <v>520000</v>
      </c>
      <c r="F11" s="24"/>
      <c r="G11" s="24"/>
    </row>
    <row r="12" spans="1:10" x14ac:dyDescent="0.2">
      <c r="A12" s="24">
        <v>8</v>
      </c>
      <c r="B12" s="25"/>
      <c r="C12" s="24" t="s">
        <v>47</v>
      </c>
      <c r="D12" s="24">
        <v>300000</v>
      </c>
      <c r="E12" s="24">
        <f t="shared" si="0"/>
        <v>0</v>
      </c>
      <c r="F12" s="24">
        <v>300000</v>
      </c>
      <c r="G12" s="24"/>
    </row>
    <row r="13" spans="1:10" x14ac:dyDescent="0.2">
      <c r="A13" s="24">
        <v>9</v>
      </c>
      <c r="B13" s="25"/>
      <c r="C13" s="24" t="s">
        <v>48</v>
      </c>
      <c r="D13" s="24">
        <v>400000</v>
      </c>
      <c r="E13" s="24">
        <f t="shared" si="0"/>
        <v>0</v>
      </c>
      <c r="F13" s="46">
        <v>400000</v>
      </c>
      <c r="G13" s="27"/>
      <c r="H13" s="64" t="s">
        <v>109</v>
      </c>
      <c r="I13" s="64" t="s">
        <v>106</v>
      </c>
      <c r="J13" s="64" t="s">
        <v>107</v>
      </c>
    </row>
    <row r="14" spans="1:10" x14ac:dyDescent="0.2">
      <c r="A14" s="24">
        <v>10</v>
      </c>
      <c r="B14" s="29"/>
      <c r="C14" s="24" t="s">
        <v>50</v>
      </c>
      <c r="D14" s="24">
        <v>250000</v>
      </c>
      <c r="E14" s="24">
        <f t="shared" si="0"/>
        <v>0</v>
      </c>
      <c r="F14" s="46">
        <v>250000</v>
      </c>
      <c r="G14" s="27"/>
      <c r="H14" s="18">
        <f>SUM(D5:D14)</f>
        <v>18620000</v>
      </c>
      <c r="I14" s="18">
        <f>SUM(E5:E15)</f>
        <v>17631063</v>
      </c>
      <c r="J14" s="18">
        <f>SUM(F5:F14)</f>
        <v>1450000</v>
      </c>
    </row>
    <row r="15" spans="1:10" x14ac:dyDescent="0.2">
      <c r="A15" s="24">
        <v>11</v>
      </c>
      <c r="B15" s="29"/>
      <c r="C15" s="24" t="s">
        <v>49</v>
      </c>
      <c r="D15" s="24">
        <v>500000</v>
      </c>
      <c r="E15" s="24">
        <f>D15-F15</f>
        <v>461063</v>
      </c>
      <c r="F15" s="46">
        <f>ROUNDUP(D15*(J14/H14),0)</f>
        <v>38937</v>
      </c>
      <c r="G15" s="27"/>
    </row>
    <row r="16" spans="1:10" x14ac:dyDescent="0.2">
      <c r="A16" s="24">
        <v>12</v>
      </c>
      <c r="B16" s="29"/>
      <c r="C16" s="24"/>
      <c r="D16" s="30"/>
      <c r="E16" s="30"/>
      <c r="F16" s="46"/>
      <c r="G16" s="27"/>
    </row>
    <row r="17" spans="1:7" x14ac:dyDescent="0.2">
      <c r="A17" s="24">
        <v>13</v>
      </c>
      <c r="B17" s="25"/>
      <c r="C17" s="24" t="s">
        <v>108</v>
      </c>
      <c r="D17" s="47">
        <v>-1000000</v>
      </c>
      <c r="E17" s="47">
        <f>D17-F17</f>
        <v>-922127</v>
      </c>
      <c r="F17" s="46">
        <f>ROUNDDOWN(D17*(J14/H14),0)</f>
        <v>-77873</v>
      </c>
      <c r="G17" s="27"/>
    </row>
    <row r="18" spans="1:7" x14ac:dyDescent="0.2">
      <c r="A18" s="24">
        <v>14</v>
      </c>
      <c r="B18" s="25"/>
      <c r="C18" s="24"/>
      <c r="D18" s="24"/>
      <c r="E18" s="24">
        <f t="shared" si="0"/>
        <v>0</v>
      </c>
      <c r="F18" s="27"/>
      <c r="G18" s="27"/>
    </row>
    <row r="19" spans="1:7" x14ac:dyDescent="0.2">
      <c r="A19" s="24">
        <v>15</v>
      </c>
      <c r="B19" s="29"/>
      <c r="C19" s="30"/>
      <c r="D19" s="24"/>
      <c r="E19" s="24">
        <f t="shared" si="0"/>
        <v>0</v>
      </c>
      <c r="F19" s="27"/>
      <c r="G19" s="28"/>
    </row>
    <row r="20" spans="1:7" x14ac:dyDescent="0.2">
      <c r="A20" s="24">
        <v>16</v>
      </c>
      <c r="B20" s="29"/>
      <c r="C20" s="24"/>
      <c r="D20" s="24"/>
      <c r="E20" s="24">
        <f t="shared" si="0"/>
        <v>0</v>
      </c>
      <c r="F20" s="27"/>
      <c r="G20" s="28"/>
    </row>
    <row r="21" spans="1:7" x14ac:dyDescent="0.2">
      <c r="A21" s="24">
        <v>17</v>
      </c>
      <c r="B21" s="25"/>
      <c r="C21" s="24"/>
      <c r="D21" s="24"/>
      <c r="E21" s="24">
        <f t="shared" si="0"/>
        <v>0</v>
      </c>
      <c r="F21" s="27"/>
      <c r="G21" s="26"/>
    </row>
    <row r="22" spans="1:7" x14ac:dyDescent="0.2">
      <c r="A22" s="24"/>
      <c r="B22" s="25"/>
      <c r="C22" s="23" t="s">
        <v>19</v>
      </c>
      <c r="D22" s="23">
        <f>SUM(D5:D21)</f>
        <v>18120000</v>
      </c>
      <c r="E22" s="23">
        <f>SUM(E5:E21)</f>
        <v>16708936</v>
      </c>
      <c r="F22" s="23">
        <f>SUM(F5:F21)</f>
        <v>1411064</v>
      </c>
      <c r="G22" s="23"/>
    </row>
    <row r="23" spans="1:7" x14ac:dyDescent="0.2">
      <c r="A23" s="24"/>
      <c r="B23" s="25"/>
      <c r="C23" s="24" t="s">
        <v>18</v>
      </c>
      <c r="D23" s="24"/>
      <c r="E23" s="24">
        <f>D23-F23</f>
        <v>0</v>
      </c>
      <c r="F23" s="24">
        <f>D23*F22/D22</f>
        <v>0</v>
      </c>
      <c r="G23" s="24"/>
    </row>
    <row r="24" spans="1:7" x14ac:dyDescent="0.2">
      <c r="A24" s="24"/>
      <c r="B24" s="25"/>
      <c r="C24" s="24" t="s">
        <v>17</v>
      </c>
      <c r="D24" s="24"/>
      <c r="E24" s="24">
        <f>D24-F24</f>
        <v>0</v>
      </c>
      <c r="F24" s="24">
        <f>D24*F22/D22</f>
        <v>0</v>
      </c>
      <c r="G24" s="24"/>
    </row>
    <row r="25" spans="1:7" x14ac:dyDescent="0.2">
      <c r="A25" s="24"/>
      <c r="B25" s="25"/>
      <c r="C25" s="23" t="s">
        <v>16</v>
      </c>
      <c r="D25" s="23">
        <f>SUM(D22:D24)</f>
        <v>18120000</v>
      </c>
      <c r="E25" s="23">
        <f>SUM(E22:E24)</f>
        <v>16708936</v>
      </c>
      <c r="F25" s="23">
        <f>SUM(F22:F24)</f>
        <v>1411064</v>
      </c>
      <c r="G25" s="23"/>
    </row>
    <row r="26" spans="1:7" x14ac:dyDescent="0.2">
      <c r="A26" s="24"/>
      <c r="B26" s="24"/>
      <c r="C26" s="23" t="s">
        <v>15</v>
      </c>
      <c r="D26" s="23">
        <f>SUM(D25:D25)</f>
        <v>18120000</v>
      </c>
      <c r="E26" s="23">
        <f>SUM(E25:E25)</f>
        <v>16708936</v>
      </c>
      <c r="F26" s="23">
        <f>SUM(F25:F25)</f>
        <v>1411064</v>
      </c>
      <c r="G26" s="23"/>
    </row>
    <row r="27" spans="1:7" ht="13.8" thickBot="1" x14ac:dyDescent="0.25">
      <c r="A27" s="22"/>
      <c r="B27" s="22"/>
      <c r="C27" s="22" t="s">
        <v>14</v>
      </c>
      <c r="D27" s="22">
        <f>D26*0.1</f>
        <v>1812000</v>
      </c>
      <c r="E27" s="22">
        <f>D27-F27</f>
        <v>1670893</v>
      </c>
      <c r="F27" s="22">
        <f>ROUNDUP(F26*0.1,0)</f>
        <v>141107</v>
      </c>
      <c r="G27" s="22"/>
    </row>
    <row r="28" spans="1:7" ht="13.8" thickTop="1" x14ac:dyDescent="0.2">
      <c r="A28" s="21"/>
      <c r="B28" s="21"/>
      <c r="C28" s="20" t="s">
        <v>13</v>
      </c>
      <c r="D28" s="20">
        <f>SUM(D26:D27)</f>
        <v>19932000</v>
      </c>
      <c r="E28" s="20">
        <f>SUM(E26:E27)</f>
        <v>18379829</v>
      </c>
      <c r="F28" s="20">
        <f>SUM(F26:F27)</f>
        <v>1552171</v>
      </c>
      <c r="G28" s="20"/>
    </row>
    <row r="29" spans="1:7" x14ac:dyDescent="0.2">
      <c r="E29" s="19" t="s">
        <v>12</v>
      </c>
    </row>
  </sheetData>
  <phoneticPr fontId="1"/>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36"/>
  <sheetViews>
    <sheetView workbookViewId="0"/>
  </sheetViews>
  <sheetFormatPr defaultColWidth="8.88671875" defaultRowHeight="13.2" x14ac:dyDescent="0.2"/>
  <cols>
    <col min="1" max="1" width="19.109375" style="51" customWidth="1"/>
    <col min="2" max="2" width="40.6640625" style="51" customWidth="1"/>
    <col min="3" max="3" width="41.44140625" style="51" customWidth="1"/>
    <col min="4" max="16384" width="8.88671875" style="51"/>
  </cols>
  <sheetData>
    <row r="1" spans="1:3" ht="19.2" customHeight="1" thickBot="1" x14ac:dyDescent="0.25">
      <c r="A1" s="51" t="s">
        <v>112</v>
      </c>
    </row>
    <row r="2" spans="1:3" ht="30.6" customHeight="1" thickBot="1" x14ac:dyDescent="0.25">
      <c r="A2" s="48" t="s">
        <v>53</v>
      </c>
      <c r="B2" s="49" t="s">
        <v>54</v>
      </c>
      <c r="C2" s="50" t="s">
        <v>55</v>
      </c>
    </row>
    <row r="3" spans="1:3" x14ac:dyDescent="0.2">
      <c r="A3" s="67" t="s">
        <v>89</v>
      </c>
      <c r="B3" s="52" t="s">
        <v>56</v>
      </c>
      <c r="C3" s="53" t="s">
        <v>60</v>
      </c>
    </row>
    <row r="4" spans="1:3" ht="26.4" x14ac:dyDescent="0.2">
      <c r="A4" s="68"/>
      <c r="B4" s="54" t="s">
        <v>57</v>
      </c>
      <c r="C4" s="55" t="s">
        <v>61</v>
      </c>
    </row>
    <row r="5" spans="1:3" x14ac:dyDescent="0.2">
      <c r="A5" s="68"/>
      <c r="B5" s="56" t="s">
        <v>58</v>
      </c>
      <c r="C5" s="55" t="s">
        <v>62</v>
      </c>
    </row>
    <row r="6" spans="1:3" x14ac:dyDescent="0.2">
      <c r="A6" s="68"/>
      <c r="B6" s="56" t="s">
        <v>59</v>
      </c>
      <c r="C6" s="55" t="s">
        <v>63</v>
      </c>
    </row>
    <row r="7" spans="1:3" x14ac:dyDescent="0.2">
      <c r="A7" s="68"/>
      <c r="B7" s="56"/>
      <c r="C7" s="55" t="s">
        <v>64</v>
      </c>
    </row>
    <row r="8" spans="1:3" x14ac:dyDescent="0.2">
      <c r="A8" s="68"/>
      <c r="B8" s="56"/>
      <c r="C8" s="55" t="s">
        <v>65</v>
      </c>
    </row>
    <row r="9" spans="1:3" x14ac:dyDescent="0.2">
      <c r="A9" s="68"/>
      <c r="B9" s="56"/>
      <c r="C9" s="55" t="s">
        <v>66</v>
      </c>
    </row>
    <row r="10" spans="1:3" x14ac:dyDescent="0.2">
      <c r="A10" s="68"/>
      <c r="B10" s="56"/>
      <c r="C10" s="55" t="s">
        <v>67</v>
      </c>
    </row>
    <row r="11" spans="1:3" x14ac:dyDescent="0.2">
      <c r="A11" s="68"/>
      <c r="B11" s="56"/>
      <c r="C11" s="55" t="s">
        <v>68</v>
      </c>
    </row>
    <row r="12" spans="1:3" x14ac:dyDescent="0.2">
      <c r="A12" s="68"/>
      <c r="B12" s="56"/>
      <c r="C12" s="55" t="s">
        <v>69</v>
      </c>
    </row>
    <row r="13" spans="1:3" x14ac:dyDescent="0.2">
      <c r="A13" s="68"/>
      <c r="B13" s="56"/>
      <c r="C13" s="55" t="s">
        <v>70</v>
      </c>
    </row>
    <row r="14" spans="1:3" x14ac:dyDescent="0.2">
      <c r="A14" s="68"/>
      <c r="B14" s="56"/>
      <c r="C14" s="55" t="s">
        <v>71</v>
      </c>
    </row>
    <row r="15" spans="1:3" x14ac:dyDescent="0.2">
      <c r="A15" s="68"/>
      <c r="B15" s="56"/>
      <c r="C15" s="55" t="s">
        <v>72</v>
      </c>
    </row>
    <row r="16" spans="1:3" x14ac:dyDescent="0.2">
      <c r="A16" s="68"/>
      <c r="B16" s="56"/>
      <c r="C16" s="55" t="s">
        <v>73</v>
      </c>
    </row>
    <row r="17" spans="1:3" x14ac:dyDescent="0.2">
      <c r="A17" s="68"/>
      <c r="B17" s="56"/>
      <c r="C17" s="55" t="s">
        <v>74</v>
      </c>
    </row>
    <row r="18" spans="1:3" ht="13.8" thickBot="1" x14ac:dyDescent="0.25">
      <c r="A18" s="68"/>
      <c r="B18" s="57"/>
      <c r="C18" s="58" t="s">
        <v>76</v>
      </c>
    </row>
    <row r="19" spans="1:3" x14ac:dyDescent="0.2">
      <c r="A19" s="69" t="s">
        <v>90</v>
      </c>
      <c r="B19" s="52" t="s">
        <v>77</v>
      </c>
      <c r="C19" s="53" t="s">
        <v>82</v>
      </c>
    </row>
    <row r="20" spans="1:3" x14ac:dyDescent="0.2">
      <c r="A20" s="70"/>
      <c r="B20" s="56" t="s">
        <v>78</v>
      </c>
      <c r="C20" s="55" t="s">
        <v>83</v>
      </c>
    </row>
    <row r="21" spans="1:3" x14ac:dyDescent="0.2">
      <c r="A21" s="70"/>
      <c r="B21" s="56" t="s">
        <v>79</v>
      </c>
      <c r="C21" s="55" t="s">
        <v>75</v>
      </c>
    </row>
    <row r="22" spans="1:3" x14ac:dyDescent="0.2">
      <c r="A22" s="70"/>
      <c r="B22" s="56" t="s">
        <v>80</v>
      </c>
      <c r="C22" s="55" t="s">
        <v>84</v>
      </c>
    </row>
    <row r="23" spans="1:3" x14ac:dyDescent="0.2">
      <c r="A23" s="70"/>
      <c r="B23" s="56" t="s">
        <v>81</v>
      </c>
      <c r="C23" s="55" t="s">
        <v>85</v>
      </c>
    </row>
    <row r="24" spans="1:3" x14ac:dyDescent="0.2">
      <c r="A24" s="70"/>
      <c r="B24" s="56"/>
      <c r="C24" s="55" t="s">
        <v>86</v>
      </c>
    </row>
    <row r="25" spans="1:3" x14ac:dyDescent="0.2">
      <c r="A25" s="70"/>
      <c r="B25" s="56"/>
      <c r="C25" s="55" t="s">
        <v>87</v>
      </c>
    </row>
    <row r="26" spans="1:3" ht="13.8" thickBot="1" x14ac:dyDescent="0.25">
      <c r="A26" s="71"/>
      <c r="B26" s="59"/>
      <c r="C26" s="60" t="s">
        <v>88</v>
      </c>
    </row>
    <row r="27" spans="1:3" x14ac:dyDescent="0.2">
      <c r="A27" s="72" t="s">
        <v>91</v>
      </c>
      <c r="B27" s="52" t="s">
        <v>92</v>
      </c>
      <c r="C27" s="61" t="s">
        <v>99</v>
      </c>
    </row>
    <row r="28" spans="1:3" x14ac:dyDescent="0.2">
      <c r="A28" s="73"/>
      <c r="B28" s="56" t="s">
        <v>93</v>
      </c>
      <c r="C28" s="55"/>
    </row>
    <row r="29" spans="1:3" x14ac:dyDescent="0.2">
      <c r="A29" s="73"/>
      <c r="B29" s="56" t="s">
        <v>94</v>
      </c>
      <c r="C29" s="55"/>
    </row>
    <row r="30" spans="1:3" x14ac:dyDescent="0.2">
      <c r="A30" s="73"/>
      <c r="B30" s="56" t="s">
        <v>95</v>
      </c>
      <c r="C30" s="55"/>
    </row>
    <row r="31" spans="1:3" x14ac:dyDescent="0.2">
      <c r="A31" s="73"/>
      <c r="B31" s="56" t="s">
        <v>96</v>
      </c>
      <c r="C31" s="55"/>
    </row>
    <row r="32" spans="1:3" ht="26.4" x14ac:dyDescent="0.2">
      <c r="A32" s="73"/>
      <c r="B32" s="54" t="s">
        <v>97</v>
      </c>
      <c r="C32" s="55"/>
    </row>
    <row r="33" spans="1:3" ht="13.8" thickBot="1" x14ac:dyDescent="0.25">
      <c r="A33" s="73"/>
      <c r="B33" s="57" t="s">
        <v>98</v>
      </c>
      <c r="C33" s="58"/>
    </row>
    <row r="34" spans="1:3" x14ac:dyDescent="0.2">
      <c r="A34" s="74" t="s">
        <v>100</v>
      </c>
      <c r="B34" s="52" t="s">
        <v>101</v>
      </c>
      <c r="C34" s="53" t="s">
        <v>102</v>
      </c>
    </row>
    <row r="35" spans="1:3" ht="13.8" thickBot="1" x14ac:dyDescent="0.25">
      <c r="A35" s="75"/>
      <c r="B35" s="59"/>
      <c r="C35" s="60" t="s">
        <v>103</v>
      </c>
    </row>
    <row r="36" spans="1:3" ht="16.95" customHeight="1" thickBot="1" x14ac:dyDescent="0.25">
      <c r="A36" s="79" t="s">
        <v>104</v>
      </c>
      <c r="B36" s="80"/>
      <c r="C36" s="81"/>
    </row>
    <row r="37" spans="1:3" ht="139.94999999999999" customHeight="1" thickBot="1" x14ac:dyDescent="0.25">
      <c r="A37" s="76" t="s">
        <v>105</v>
      </c>
      <c r="B37" s="77"/>
      <c r="C37" s="78"/>
    </row>
    <row r="38" spans="1:3" x14ac:dyDescent="0.2">
      <c r="A38" s="62"/>
      <c r="B38" s="62"/>
      <c r="C38" s="62"/>
    </row>
    <row r="39" spans="1:3" x14ac:dyDescent="0.2">
      <c r="A39" s="62"/>
      <c r="B39" s="62"/>
      <c r="C39" s="62"/>
    </row>
    <row r="40" spans="1:3" x14ac:dyDescent="0.2">
      <c r="A40" s="62"/>
      <c r="B40" s="62"/>
      <c r="C40" s="62"/>
    </row>
    <row r="41" spans="1:3" x14ac:dyDescent="0.2">
      <c r="A41" s="62"/>
      <c r="B41" s="63"/>
      <c r="C41" s="62"/>
    </row>
    <row r="42" spans="1:3" x14ac:dyDescent="0.2">
      <c r="A42" s="62"/>
      <c r="B42" s="62"/>
      <c r="C42" s="62"/>
    </row>
    <row r="43" spans="1:3" x14ac:dyDescent="0.2">
      <c r="A43" s="62"/>
      <c r="B43" s="62"/>
      <c r="C43" s="62"/>
    </row>
    <row r="44" spans="1:3" x14ac:dyDescent="0.2">
      <c r="A44" s="62"/>
      <c r="B44" s="62"/>
      <c r="C44" s="62"/>
    </row>
    <row r="45" spans="1:3" x14ac:dyDescent="0.2">
      <c r="A45" s="62"/>
      <c r="B45" s="62"/>
      <c r="C45" s="62"/>
    </row>
    <row r="46" spans="1:3" x14ac:dyDescent="0.2">
      <c r="A46" s="62"/>
      <c r="B46" s="62"/>
      <c r="C46" s="62"/>
    </row>
    <row r="47" spans="1:3" x14ac:dyDescent="0.2">
      <c r="A47" s="62"/>
      <c r="B47" s="62"/>
      <c r="C47" s="62"/>
    </row>
    <row r="48" spans="1:3" x14ac:dyDescent="0.2">
      <c r="A48" s="62"/>
      <c r="B48" s="62"/>
      <c r="C48" s="62"/>
    </row>
    <row r="49" spans="1:3" x14ac:dyDescent="0.2">
      <c r="A49" s="62"/>
      <c r="B49" s="62"/>
      <c r="C49" s="62"/>
    </row>
    <row r="50" spans="1:3" x14ac:dyDescent="0.2">
      <c r="A50" s="62"/>
      <c r="B50" s="62"/>
      <c r="C50" s="62"/>
    </row>
    <row r="51" spans="1:3" x14ac:dyDescent="0.2">
      <c r="A51" s="62"/>
      <c r="B51" s="62"/>
      <c r="C51" s="62"/>
    </row>
    <row r="52" spans="1:3" x14ac:dyDescent="0.2">
      <c r="A52" s="62"/>
      <c r="B52" s="62"/>
      <c r="C52" s="62"/>
    </row>
    <row r="53" spans="1:3" x14ac:dyDescent="0.2">
      <c r="A53" s="62"/>
      <c r="B53" s="62"/>
      <c r="C53" s="62"/>
    </row>
    <row r="54" spans="1:3" x14ac:dyDescent="0.2">
      <c r="A54" s="62"/>
      <c r="B54" s="62"/>
      <c r="C54" s="62"/>
    </row>
    <row r="55" spans="1:3" x14ac:dyDescent="0.2">
      <c r="A55" s="62"/>
      <c r="B55" s="62"/>
      <c r="C55" s="62"/>
    </row>
    <row r="56" spans="1:3" x14ac:dyDescent="0.2">
      <c r="A56" s="62"/>
      <c r="B56" s="62"/>
      <c r="C56" s="62"/>
    </row>
    <row r="57" spans="1:3" x14ac:dyDescent="0.2">
      <c r="A57" s="62"/>
      <c r="B57" s="62"/>
      <c r="C57" s="62"/>
    </row>
    <row r="58" spans="1:3" x14ac:dyDescent="0.2">
      <c r="A58" s="62"/>
      <c r="B58" s="62"/>
      <c r="C58" s="62"/>
    </row>
    <row r="59" spans="1:3" x14ac:dyDescent="0.2">
      <c r="A59" s="62"/>
      <c r="B59" s="62"/>
      <c r="C59" s="62"/>
    </row>
    <row r="60" spans="1:3" x14ac:dyDescent="0.2">
      <c r="A60" s="62"/>
      <c r="B60" s="62"/>
      <c r="C60" s="62"/>
    </row>
    <row r="61" spans="1:3" x14ac:dyDescent="0.2">
      <c r="A61" s="62"/>
      <c r="B61" s="62"/>
      <c r="C61" s="62"/>
    </row>
    <row r="62" spans="1:3" x14ac:dyDescent="0.2">
      <c r="A62" s="62"/>
      <c r="B62" s="62"/>
      <c r="C62" s="62"/>
    </row>
    <row r="63" spans="1:3" x14ac:dyDescent="0.2">
      <c r="A63" s="62"/>
      <c r="B63" s="62"/>
      <c r="C63" s="62"/>
    </row>
    <row r="64" spans="1:3" x14ac:dyDescent="0.2">
      <c r="A64" s="62"/>
      <c r="B64" s="62"/>
      <c r="C64" s="62"/>
    </row>
    <row r="65" spans="1:3" x14ac:dyDescent="0.2">
      <c r="A65" s="62"/>
      <c r="B65" s="62"/>
      <c r="C65" s="62"/>
    </row>
    <row r="66" spans="1:3" x14ac:dyDescent="0.2">
      <c r="A66" s="62"/>
      <c r="B66" s="62"/>
      <c r="C66" s="62"/>
    </row>
    <row r="67" spans="1:3" x14ac:dyDescent="0.2">
      <c r="A67" s="62"/>
      <c r="B67" s="62"/>
      <c r="C67" s="62"/>
    </row>
    <row r="68" spans="1:3" x14ac:dyDescent="0.2">
      <c r="A68" s="62"/>
      <c r="B68" s="62"/>
      <c r="C68" s="62"/>
    </row>
    <row r="69" spans="1:3" x14ac:dyDescent="0.2">
      <c r="A69" s="62"/>
      <c r="B69" s="62"/>
      <c r="C69" s="62"/>
    </row>
    <row r="70" spans="1:3" x14ac:dyDescent="0.2">
      <c r="A70" s="62"/>
      <c r="B70" s="62"/>
      <c r="C70" s="62"/>
    </row>
    <row r="71" spans="1:3" x14ac:dyDescent="0.2">
      <c r="A71" s="62"/>
      <c r="B71" s="62"/>
      <c r="C71" s="62"/>
    </row>
    <row r="72" spans="1:3" x14ac:dyDescent="0.2">
      <c r="A72" s="62"/>
      <c r="B72" s="62"/>
      <c r="C72" s="62"/>
    </row>
    <row r="73" spans="1:3" x14ac:dyDescent="0.2">
      <c r="A73" s="62"/>
      <c r="B73" s="62"/>
      <c r="C73" s="62"/>
    </row>
    <row r="74" spans="1:3" x14ac:dyDescent="0.2">
      <c r="A74" s="62"/>
      <c r="B74" s="62"/>
      <c r="C74" s="62"/>
    </row>
    <row r="75" spans="1:3" x14ac:dyDescent="0.2">
      <c r="A75" s="62"/>
      <c r="B75" s="62"/>
      <c r="C75" s="62"/>
    </row>
    <row r="76" spans="1:3" x14ac:dyDescent="0.2">
      <c r="A76" s="62"/>
      <c r="B76" s="62"/>
      <c r="C76" s="62"/>
    </row>
    <row r="77" spans="1:3" x14ac:dyDescent="0.2">
      <c r="A77" s="62"/>
      <c r="B77" s="62"/>
      <c r="C77" s="62"/>
    </row>
    <row r="78" spans="1:3" x14ac:dyDescent="0.2">
      <c r="A78" s="62"/>
      <c r="B78" s="62"/>
      <c r="C78" s="62"/>
    </row>
    <row r="79" spans="1:3" x14ac:dyDescent="0.2">
      <c r="A79" s="62"/>
      <c r="B79" s="62"/>
      <c r="C79" s="62"/>
    </row>
    <row r="80" spans="1:3" x14ac:dyDescent="0.2">
      <c r="A80" s="62"/>
      <c r="B80" s="62"/>
      <c r="C80" s="62"/>
    </row>
    <row r="81" spans="1:3" x14ac:dyDescent="0.2">
      <c r="A81" s="62"/>
      <c r="B81" s="62"/>
      <c r="C81" s="62"/>
    </row>
    <row r="82" spans="1:3" x14ac:dyDescent="0.2">
      <c r="A82" s="62"/>
      <c r="B82" s="62"/>
      <c r="C82" s="62"/>
    </row>
    <row r="83" spans="1:3" x14ac:dyDescent="0.2">
      <c r="A83" s="62"/>
      <c r="B83" s="62"/>
      <c r="C83" s="62"/>
    </row>
    <row r="84" spans="1:3" x14ac:dyDescent="0.2">
      <c r="A84" s="62"/>
      <c r="B84" s="62"/>
      <c r="C84" s="62"/>
    </row>
    <row r="85" spans="1:3" x14ac:dyDescent="0.2">
      <c r="A85" s="62"/>
      <c r="B85" s="62"/>
      <c r="C85" s="62"/>
    </row>
    <row r="86" spans="1:3" x14ac:dyDescent="0.2">
      <c r="A86" s="62"/>
      <c r="B86" s="62"/>
      <c r="C86" s="62"/>
    </row>
    <row r="87" spans="1:3" x14ac:dyDescent="0.2">
      <c r="A87" s="62"/>
      <c r="B87" s="62"/>
      <c r="C87" s="62"/>
    </row>
    <row r="88" spans="1:3" x14ac:dyDescent="0.2">
      <c r="A88" s="62"/>
      <c r="B88" s="62"/>
      <c r="C88" s="62"/>
    </row>
    <row r="89" spans="1:3" x14ac:dyDescent="0.2">
      <c r="A89" s="62"/>
      <c r="B89" s="62"/>
      <c r="C89" s="62"/>
    </row>
    <row r="90" spans="1:3" x14ac:dyDescent="0.2">
      <c r="A90" s="62"/>
      <c r="B90" s="62"/>
      <c r="C90" s="62"/>
    </row>
    <row r="91" spans="1:3" x14ac:dyDescent="0.2">
      <c r="A91" s="62"/>
      <c r="B91" s="62"/>
      <c r="C91" s="62"/>
    </row>
    <row r="92" spans="1:3" x14ac:dyDescent="0.2">
      <c r="A92" s="62"/>
      <c r="B92" s="62"/>
      <c r="C92" s="62"/>
    </row>
    <row r="93" spans="1:3" x14ac:dyDescent="0.2">
      <c r="A93" s="62"/>
      <c r="B93" s="62"/>
      <c r="C93" s="62"/>
    </row>
    <row r="94" spans="1:3" x14ac:dyDescent="0.2">
      <c r="A94" s="62"/>
      <c r="B94" s="62"/>
      <c r="C94" s="62"/>
    </row>
    <row r="95" spans="1:3" x14ac:dyDescent="0.2">
      <c r="A95" s="62"/>
      <c r="B95" s="62"/>
      <c r="C95" s="62"/>
    </row>
    <row r="96" spans="1:3" x14ac:dyDescent="0.2">
      <c r="A96" s="62"/>
      <c r="B96" s="62"/>
      <c r="C96" s="62"/>
    </row>
    <row r="97" spans="1:3" x14ac:dyDescent="0.2">
      <c r="A97" s="62"/>
      <c r="B97" s="62"/>
      <c r="C97" s="62"/>
    </row>
    <row r="98" spans="1:3" x14ac:dyDescent="0.2">
      <c r="A98" s="62"/>
      <c r="B98" s="62"/>
      <c r="C98" s="62"/>
    </row>
    <row r="99" spans="1:3" x14ac:dyDescent="0.2">
      <c r="A99" s="62"/>
      <c r="B99" s="62"/>
      <c r="C99" s="62"/>
    </row>
    <row r="100" spans="1:3" x14ac:dyDescent="0.2">
      <c r="A100" s="62"/>
      <c r="B100" s="62"/>
      <c r="C100" s="62"/>
    </row>
    <row r="101" spans="1:3" x14ac:dyDescent="0.2">
      <c r="A101" s="62"/>
      <c r="B101" s="62"/>
      <c r="C101" s="62"/>
    </row>
    <row r="102" spans="1:3" x14ac:dyDescent="0.2">
      <c r="A102" s="62"/>
      <c r="B102" s="62"/>
      <c r="C102" s="62"/>
    </row>
    <row r="103" spans="1:3" x14ac:dyDescent="0.2">
      <c r="A103" s="62"/>
      <c r="B103" s="62"/>
      <c r="C103" s="62"/>
    </row>
    <row r="104" spans="1:3" x14ac:dyDescent="0.2">
      <c r="A104" s="62"/>
      <c r="B104" s="62"/>
      <c r="C104" s="62"/>
    </row>
    <row r="105" spans="1:3" x14ac:dyDescent="0.2">
      <c r="A105" s="62"/>
      <c r="B105" s="62"/>
      <c r="C105" s="62"/>
    </row>
    <row r="106" spans="1:3" x14ac:dyDescent="0.2">
      <c r="A106" s="62"/>
      <c r="B106" s="62"/>
      <c r="C106" s="62"/>
    </row>
    <row r="107" spans="1:3" x14ac:dyDescent="0.2">
      <c r="A107" s="62"/>
      <c r="B107" s="62"/>
      <c r="C107" s="62"/>
    </row>
    <row r="108" spans="1:3" x14ac:dyDescent="0.2">
      <c r="A108" s="62"/>
      <c r="B108" s="62"/>
      <c r="C108" s="62"/>
    </row>
    <row r="109" spans="1:3" x14ac:dyDescent="0.2">
      <c r="A109" s="62"/>
      <c r="B109" s="62"/>
      <c r="C109" s="62"/>
    </row>
    <row r="110" spans="1:3" x14ac:dyDescent="0.2">
      <c r="A110" s="62"/>
      <c r="B110" s="62"/>
      <c r="C110" s="62"/>
    </row>
    <row r="111" spans="1:3" x14ac:dyDescent="0.2">
      <c r="A111" s="62"/>
      <c r="B111" s="62"/>
      <c r="C111" s="62"/>
    </row>
    <row r="112" spans="1:3" x14ac:dyDescent="0.2">
      <c r="A112" s="62"/>
      <c r="B112" s="62"/>
      <c r="C112" s="62"/>
    </row>
    <row r="113" spans="1:3" x14ac:dyDescent="0.2">
      <c r="A113" s="62"/>
      <c r="B113" s="62"/>
      <c r="C113" s="62"/>
    </row>
    <row r="114" spans="1:3" x14ac:dyDescent="0.2">
      <c r="A114" s="62"/>
      <c r="B114" s="62"/>
      <c r="C114" s="62"/>
    </row>
    <row r="115" spans="1:3" x14ac:dyDescent="0.2">
      <c r="A115" s="62"/>
      <c r="B115" s="62"/>
      <c r="C115" s="62"/>
    </row>
    <row r="116" spans="1:3" x14ac:dyDescent="0.2">
      <c r="A116" s="62"/>
      <c r="B116" s="62"/>
      <c r="C116" s="62"/>
    </row>
    <row r="117" spans="1:3" x14ac:dyDescent="0.2">
      <c r="A117" s="62"/>
      <c r="B117" s="62"/>
      <c r="C117" s="62"/>
    </row>
    <row r="118" spans="1:3" x14ac:dyDescent="0.2">
      <c r="A118" s="62"/>
      <c r="B118" s="62"/>
      <c r="C118" s="62"/>
    </row>
    <row r="119" spans="1:3" x14ac:dyDescent="0.2">
      <c r="A119" s="62"/>
      <c r="B119" s="62"/>
      <c r="C119" s="62"/>
    </row>
    <row r="120" spans="1:3" x14ac:dyDescent="0.2">
      <c r="A120" s="62"/>
      <c r="B120" s="62"/>
      <c r="C120" s="62"/>
    </row>
    <row r="121" spans="1:3" x14ac:dyDescent="0.2">
      <c r="A121" s="62"/>
      <c r="B121" s="62"/>
      <c r="C121" s="62"/>
    </row>
    <row r="122" spans="1:3" x14ac:dyDescent="0.2">
      <c r="A122" s="62"/>
      <c r="B122" s="62"/>
      <c r="C122" s="62"/>
    </row>
    <row r="123" spans="1:3" x14ac:dyDescent="0.2">
      <c r="A123" s="62"/>
      <c r="B123" s="62"/>
      <c r="C123" s="62"/>
    </row>
    <row r="124" spans="1:3" x14ac:dyDescent="0.2">
      <c r="A124" s="62"/>
      <c r="B124" s="62"/>
      <c r="C124" s="62"/>
    </row>
    <row r="125" spans="1:3" x14ac:dyDescent="0.2">
      <c r="A125" s="62"/>
      <c r="B125" s="62"/>
      <c r="C125" s="62"/>
    </row>
    <row r="126" spans="1:3" x14ac:dyDescent="0.2">
      <c r="A126" s="62"/>
      <c r="B126" s="62"/>
      <c r="C126" s="62"/>
    </row>
    <row r="127" spans="1:3" x14ac:dyDescent="0.2">
      <c r="A127" s="62"/>
      <c r="B127" s="62"/>
      <c r="C127" s="62"/>
    </row>
    <row r="128" spans="1:3" x14ac:dyDescent="0.2">
      <c r="A128" s="62"/>
      <c r="B128" s="62"/>
      <c r="C128" s="62"/>
    </row>
    <row r="129" spans="1:3" x14ac:dyDescent="0.2">
      <c r="A129" s="62"/>
      <c r="B129" s="62"/>
      <c r="C129" s="62"/>
    </row>
    <row r="130" spans="1:3" x14ac:dyDescent="0.2">
      <c r="A130" s="62"/>
      <c r="B130" s="62"/>
      <c r="C130" s="62"/>
    </row>
    <row r="131" spans="1:3" x14ac:dyDescent="0.2">
      <c r="A131" s="62"/>
      <c r="B131" s="62"/>
      <c r="C131" s="62"/>
    </row>
    <row r="132" spans="1:3" x14ac:dyDescent="0.2">
      <c r="A132" s="62"/>
      <c r="B132" s="62"/>
      <c r="C132" s="62"/>
    </row>
    <row r="133" spans="1:3" x14ac:dyDescent="0.2">
      <c r="A133" s="62"/>
      <c r="B133" s="62"/>
      <c r="C133" s="62"/>
    </row>
    <row r="134" spans="1:3" x14ac:dyDescent="0.2">
      <c r="A134" s="62"/>
      <c r="B134" s="62"/>
      <c r="C134" s="62"/>
    </row>
    <row r="135" spans="1:3" x14ac:dyDescent="0.2">
      <c r="A135" s="62"/>
      <c r="B135" s="62"/>
      <c r="C135" s="62"/>
    </row>
    <row r="136" spans="1:3" x14ac:dyDescent="0.2">
      <c r="A136" s="62"/>
      <c r="B136" s="62"/>
      <c r="C136" s="62"/>
    </row>
    <row r="137" spans="1:3" x14ac:dyDescent="0.2">
      <c r="A137" s="62"/>
      <c r="B137" s="62"/>
      <c r="C137" s="62"/>
    </row>
    <row r="138" spans="1:3" x14ac:dyDescent="0.2">
      <c r="A138" s="62"/>
      <c r="B138" s="62"/>
      <c r="C138" s="62"/>
    </row>
    <row r="139" spans="1:3" x14ac:dyDescent="0.2">
      <c r="A139" s="62"/>
      <c r="B139" s="62"/>
      <c r="C139" s="62"/>
    </row>
    <row r="140" spans="1:3" x14ac:dyDescent="0.2">
      <c r="A140" s="62"/>
      <c r="B140" s="62"/>
      <c r="C140" s="62"/>
    </row>
    <row r="141" spans="1:3" x14ac:dyDescent="0.2">
      <c r="A141" s="62"/>
      <c r="B141" s="62"/>
      <c r="C141" s="62"/>
    </row>
    <row r="142" spans="1:3" x14ac:dyDescent="0.2">
      <c r="A142" s="62"/>
      <c r="B142" s="62"/>
      <c r="C142" s="62"/>
    </row>
    <row r="143" spans="1:3" x14ac:dyDescent="0.2">
      <c r="A143" s="62"/>
      <c r="B143" s="62"/>
      <c r="C143" s="62"/>
    </row>
    <row r="144" spans="1:3" x14ac:dyDescent="0.2">
      <c r="A144" s="62"/>
      <c r="B144" s="62"/>
      <c r="C144" s="62"/>
    </row>
    <row r="145" spans="1:3" x14ac:dyDescent="0.2">
      <c r="A145" s="62"/>
      <c r="B145" s="62"/>
      <c r="C145" s="62"/>
    </row>
    <row r="146" spans="1:3" x14ac:dyDescent="0.2">
      <c r="A146" s="62"/>
      <c r="B146" s="62"/>
      <c r="C146" s="62"/>
    </row>
    <row r="147" spans="1:3" x14ac:dyDescent="0.2">
      <c r="A147" s="62"/>
      <c r="B147" s="62"/>
      <c r="C147" s="62"/>
    </row>
    <row r="148" spans="1:3" x14ac:dyDescent="0.2">
      <c r="A148" s="62"/>
      <c r="B148" s="62"/>
      <c r="C148" s="62"/>
    </row>
    <row r="149" spans="1:3" x14ac:dyDescent="0.2">
      <c r="A149" s="62"/>
      <c r="B149" s="62"/>
      <c r="C149" s="62"/>
    </row>
    <row r="150" spans="1:3" x14ac:dyDescent="0.2">
      <c r="A150" s="62"/>
      <c r="B150" s="62"/>
      <c r="C150" s="62"/>
    </row>
    <row r="151" spans="1:3" x14ac:dyDescent="0.2">
      <c r="A151" s="62"/>
      <c r="B151" s="62"/>
      <c r="C151" s="62"/>
    </row>
    <row r="152" spans="1:3" x14ac:dyDescent="0.2">
      <c r="A152" s="62"/>
      <c r="B152" s="62"/>
      <c r="C152" s="62"/>
    </row>
    <row r="153" spans="1:3" x14ac:dyDescent="0.2">
      <c r="A153" s="62"/>
      <c r="B153" s="62"/>
      <c r="C153" s="62"/>
    </row>
    <row r="154" spans="1:3" x14ac:dyDescent="0.2">
      <c r="A154" s="62"/>
      <c r="B154" s="62"/>
      <c r="C154" s="62"/>
    </row>
    <row r="155" spans="1:3" x14ac:dyDescent="0.2">
      <c r="A155" s="62"/>
      <c r="B155" s="62"/>
      <c r="C155" s="62"/>
    </row>
    <row r="156" spans="1:3" x14ac:dyDescent="0.2">
      <c r="A156" s="62"/>
      <c r="B156" s="62"/>
      <c r="C156" s="62"/>
    </row>
    <row r="157" spans="1:3" x14ac:dyDescent="0.2">
      <c r="A157" s="62"/>
      <c r="B157" s="62"/>
      <c r="C157" s="62"/>
    </row>
    <row r="158" spans="1:3" x14ac:dyDescent="0.2">
      <c r="A158" s="62"/>
      <c r="B158" s="62"/>
      <c r="C158" s="62"/>
    </row>
    <row r="159" spans="1:3" x14ac:dyDescent="0.2">
      <c r="A159" s="62"/>
      <c r="B159" s="62"/>
      <c r="C159" s="62"/>
    </row>
    <row r="160" spans="1:3" x14ac:dyDescent="0.2">
      <c r="A160" s="62"/>
      <c r="B160" s="62"/>
      <c r="C160" s="62"/>
    </row>
    <row r="161" spans="1:3" x14ac:dyDescent="0.2">
      <c r="A161" s="62"/>
      <c r="B161" s="62"/>
      <c r="C161" s="62"/>
    </row>
    <row r="162" spans="1:3" x14ac:dyDescent="0.2">
      <c r="A162" s="62"/>
      <c r="B162" s="62"/>
      <c r="C162" s="62"/>
    </row>
    <row r="163" spans="1:3" x14ac:dyDescent="0.2">
      <c r="A163" s="62"/>
      <c r="B163" s="62"/>
      <c r="C163" s="62"/>
    </row>
    <row r="164" spans="1:3" x14ac:dyDescent="0.2">
      <c r="A164" s="62"/>
      <c r="B164" s="62"/>
      <c r="C164" s="62"/>
    </row>
    <row r="165" spans="1:3" x14ac:dyDescent="0.2">
      <c r="A165" s="62"/>
      <c r="B165" s="62"/>
      <c r="C165" s="62"/>
    </row>
    <row r="166" spans="1:3" x14ac:dyDescent="0.2">
      <c r="A166" s="62"/>
      <c r="B166" s="62"/>
      <c r="C166" s="62"/>
    </row>
    <row r="167" spans="1:3" x14ac:dyDescent="0.2">
      <c r="A167" s="62"/>
      <c r="B167" s="62"/>
      <c r="C167" s="62"/>
    </row>
    <row r="168" spans="1:3" x14ac:dyDescent="0.2">
      <c r="A168" s="62"/>
      <c r="B168" s="62"/>
      <c r="C168" s="62"/>
    </row>
    <row r="169" spans="1:3" x14ac:dyDescent="0.2">
      <c r="A169" s="62"/>
      <c r="B169" s="62"/>
      <c r="C169" s="62"/>
    </row>
    <row r="170" spans="1:3" x14ac:dyDescent="0.2">
      <c r="A170" s="62"/>
      <c r="B170" s="62"/>
      <c r="C170" s="62"/>
    </row>
    <row r="171" spans="1:3" x14ac:dyDescent="0.2">
      <c r="A171" s="62"/>
      <c r="B171" s="62"/>
      <c r="C171" s="62"/>
    </row>
    <row r="172" spans="1:3" x14ac:dyDescent="0.2">
      <c r="A172" s="62"/>
      <c r="B172" s="62"/>
      <c r="C172" s="62"/>
    </row>
    <row r="173" spans="1:3" x14ac:dyDescent="0.2">
      <c r="A173" s="62"/>
      <c r="B173" s="62"/>
      <c r="C173" s="62"/>
    </row>
    <row r="174" spans="1:3" x14ac:dyDescent="0.2">
      <c r="A174" s="62"/>
      <c r="B174" s="62"/>
      <c r="C174" s="62"/>
    </row>
    <row r="175" spans="1:3" x14ac:dyDescent="0.2">
      <c r="A175" s="62"/>
      <c r="B175" s="62"/>
      <c r="C175" s="62"/>
    </row>
    <row r="176" spans="1:3" x14ac:dyDescent="0.2">
      <c r="A176" s="62"/>
      <c r="B176" s="62"/>
      <c r="C176" s="62"/>
    </row>
    <row r="177" spans="1:3" x14ac:dyDescent="0.2">
      <c r="A177" s="62"/>
      <c r="B177" s="62"/>
      <c r="C177" s="62"/>
    </row>
    <row r="178" spans="1:3" x14ac:dyDescent="0.2">
      <c r="A178" s="62"/>
      <c r="B178" s="62"/>
      <c r="C178" s="62"/>
    </row>
    <row r="179" spans="1:3" x14ac:dyDescent="0.2">
      <c r="A179" s="62"/>
      <c r="B179" s="62"/>
      <c r="C179" s="62"/>
    </row>
    <row r="180" spans="1:3" x14ac:dyDescent="0.2">
      <c r="A180" s="62"/>
      <c r="B180" s="62"/>
      <c r="C180" s="62"/>
    </row>
    <row r="181" spans="1:3" x14ac:dyDescent="0.2">
      <c r="A181" s="62"/>
      <c r="B181" s="62"/>
      <c r="C181" s="62"/>
    </row>
    <row r="182" spans="1:3" x14ac:dyDescent="0.2">
      <c r="A182" s="62"/>
      <c r="B182" s="62"/>
      <c r="C182" s="62"/>
    </row>
    <row r="183" spans="1:3" x14ac:dyDescent="0.2">
      <c r="A183" s="62"/>
      <c r="B183" s="62"/>
      <c r="C183" s="62"/>
    </row>
    <row r="184" spans="1:3" x14ac:dyDescent="0.2">
      <c r="A184" s="62"/>
      <c r="B184" s="62"/>
      <c r="C184" s="62"/>
    </row>
    <row r="185" spans="1:3" x14ac:dyDescent="0.2">
      <c r="A185" s="62"/>
      <c r="B185" s="62"/>
      <c r="C185" s="62"/>
    </row>
    <row r="186" spans="1:3" x14ac:dyDescent="0.2">
      <c r="A186" s="62"/>
      <c r="B186" s="62"/>
      <c r="C186" s="62"/>
    </row>
    <row r="187" spans="1:3" x14ac:dyDescent="0.2">
      <c r="A187" s="62"/>
      <c r="B187" s="62"/>
      <c r="C187" s="62"/>
    </row>
    <row r="188" spans="1:3" x14ac:dyDescent="0.2">
      <c r="A188" s="62"/>
      <c r="B188" s="62"/>
      <c r="C188" s="62"/>
    </row>
    <row r="189" spans="1:3" x14ac:dyDescent="0.2">
      <c r="A189" s="62"/>
      <c r="B189" s="62"/>
      <c r="C189" s="62"/>
    </row>
    <row r="190" spans="1:3" x14ac:dyDescent="0.2">
      <c r="A190" s="62"/>
      <c r="B190" s="62"/>
      <c r="C190" s="62"/>
    </row>
    <row r="191" spans="1:3" x14ac:dyDescent="0.2">
      <c r="A191" s="62"/>
      <c r="B191" s="62"/>
      <c r="C191" s="62"/>
    </row>
    <row r="192" spans="1:3" x14ac:dyDescent="0.2">
      <c r="A192" s="62"/>
      <c r="B192" s="62"/>
      <c r="C192" s="62"/>
    </row>
    <row r="193" spans="1:3" x14ac:dyDescent="0.2">
      <c r="A193" s="62"/>
      <c r="B193" s="62"/>
      <c r="C193" s="62"/>
    </row>
    <row r="194" spans="1:3" x14ac:dyDescent="0.2">
      <c r="A194" s="62"/>
      <c r="B194" s="62"/>
      <c r="C194" s="62"/>
    </row>
    <row r="195" spans="1:3" x14ac:dyDescent="0.2">
      <c r="A195" s="62"/>
      <c r="B195" s="62"/>
      <c r="C195" s="62"/>
    </row>
    <row r="196" spans="1:3" x14ac:dyDescent="0.2">
      <c r="A196" s="62"/>
      <c r="B196" s="62"/>
      <c r="C196" s="62"/>
    </row>
    <row r="197" spans="1:3" x14ac:dyDescent="0.2">
      <c r="A197" s="62"/>
      <c r="B197" s="62"/>
      <c r="C197" s="62"/>
    </row>
    <row r="198" spans="1:3" x14ac:dyDescent="0.2">
      <c r="A198" s="62"/>
      <c r="B198" s="62"/>
      <c r="C198" s="62"/>
    </row>
    <row r="199" spans="1:3" x14ac:dyDescent="0.2">
      <c r="A199" s="62"/>
      <c r="B199" s="62"/>
      <c r="C199" s="62"/>
    </row>
    <row r="200" spans="1:3" x14ac:dyDescent="0.2">
      <c r="A200" s="62"/>
      <c r="B200" s="62"/>
      <c r="C200" s="62"/>
    </row>
    <row r="201" spans="1:3" x14ac:dyDescent="0.2">
      <c r="A201" s="62"/>
      <c r="B201" s="62"/>
      <c r="C201" s="62"/>
    </row>
    <row r="202" spans="1:3" x14ac:dyDescent="0.2">
      <c r="A202" s="62"/>
      <c r="B202" s="62"/>
      <c r="C202" s="62"/>
    </row>
    <row r="203" spans="1:3" x14ac:dyDescent="0.2">
      <c r="A203" s="62"/>
      <c r="B203" s="62"/>
      <c r="C203" s="62"/>
    </row>
    <row r="204" spans="1:3" x14ac:dyDescent="0.2">
      <c r="A204" s="62"/>
      <c r="B204" s="62"/>
      <c r="C204" s="62"/>
    </row>
    <row r="205" spans="1:3" x14ac:dyDescent="0.2">
      <c r="A205" s="62"/>
      <c r="B205" s="62"/>
      <c r="C205" s="62"/>
    </row>
    <row r="206" spans="1:3" x14ac:dyDescent="0.2">
      <c r="A206" s="62"/>
      <c r="B206" s="62"/>
      <c r="C206" s="62"/>
    </row>
    <row r="207" spans="1:3" x14ac:dyDescent="0.2">
      <c r="A207" s="62"/>
      <c r="B207" s="62"/>
      <c r="C207" s="62"/>
    </row>
    <row r="208" spans="1:3" x14ac:dyDescent="0.2">
      <c r="A208" s="62"/>
      <c r="B208" s="62"/>
      <c r="C208" s="62"/>
    </row>
    <row r="209" spans="1:3" x14ac:dyDescent="0.2">
      <c r="A209" s="62"/>
      <c r="B209" s="62"/>
      <c r="C209" s="62"/>
    </row>
    <row r="210" spans="1:3" x14ac:dyDescent="0.2">
      <c r="A210" s="62"/>
      <c r="B210" s="62"/>
      <c r="C210" s="62"/>
    </row>
    <row r="211" spans="1:3" x14ac:dyDescent="0.2">
      <c r="A211" s="62"/>
      <c r="B211" s="62"/>
      <c r="C211" s="62"/>
    </row>
    <row r="212" spans="1:3" x14ac:dyDescent="0.2">
      <c r="A212" s="62"/>
      <c r="B212" s="62"/>
      <c r="C212" s="62"/>
    </row>
    <row r="213" spans="1:3" x14ac:dyDescent="0.2">
      <c r="A213" s="62"/>
      <c r="B213" s="62"/>
      <c r="C213" s="62"/>
    </row>
    <row r="214" spans="1:3" x14ac:dyDescent="0.2">
      <c r="A214" s="62"/>
      <c r="B214" s="62"/>
      <c r="C214" s="62"/>
    </row>
    <row r="215" spans="1:3" x14ac:dyDescent="0.2">
      <c r="A215" s="62"/>
      <c r="B215" s="62"/>
      <c r="C215" s="62"/>
    </row>
    <row r="216" spans="1:3" x14ac:dyDescent="0.2">
      <c r="A216" s="62"/>
      <c r="B216" s="62"/>
      <c r="C216" s="62"/>
    </row>
    <row r="217" spans="1:3" x14ac:dyDescent="0.2">
      <c r="A217" s="62"/>
      <c r="B217" s="62"/>
      <c r="C217" s="62"/>
    </row>
    <row r="218" spans="1:3" x14ac:dyDescent="0.2">
      <c r="A218" s="62"/>
      <c r="B218" s="62"/>
      <c r="C218" s="62"/>
    </row>
    <row r="219" spans="1:3" x14ac:dyDescent="0.2">
      <c r="A219" s="62"/>
      <c r="B219" s="62"/>
      <c r="C219" s="62"/>
    </row>
    <row r="220" spans="1:3" x14ac:dyDescent="0.2">
      <c r="A220" s="62"/>
      <c r="B220" s="62"/>
      <c r="C220" s="62"/>
    </row>
    <row r="221" spans="1:3" x14ac:dyDescent="0.2">
      <c r="A221" s="62"/>
      <c r="B221" s="62"/>
      <c r="C221" s="62"/>
    </row>
    <row r="222" spans="1:3" x14ac:dyDescent="0.2">
      <c r="A222" s="62"/>
      <c r="B222" s="62"/>
      <c r="C222" s="62"/>
    </row>
    <row r="223" spans="1:3" x14ac:dyDescent="0.2">
      <c r="A223" s="62"/>
      <c r="B223" s="62"/>
      <c r="C223" s="62"/>
    </row>
    <row r="224" spans="1:3" x14ac:dyDescent="0.2">
      <c r="A224" s="62"/>
      <c r="B224" s="62"/>
      <c r="C224" s="62"/>
    </row>
    <row r="225" spans="1:3" x14ac:dyDescent="0.2">
      <c r="A225" s="62"/>
      <c r="B225" s="62"/>
      <c r="C225" s="62"/>
    </row>
    <row r="226" spans="1:3" x14ac:dyDescent="0.2">
      <c r="A226" s="62"/>
      <c r="B226" s="62"/>
      <c r="C226" s="62"/>
    </row>
    <row r="227" spans="1:3" x14ac:dyDescent="0.2">
      <c r="A227" s="62"/>
      <c r="B227" s="62"/>
      <c r="C227" s="62"/>
    </row>
    <row r="228" spans="1:3" x14ac:dyDescent="0.2">
      <c r="A228" s="62"/>
      <c r="B228" s="62"/>
      <c r="C228" s="62"/>
    </row>
    <row r="229" spans="1:3" x14ac:dyDescent="0.2">
      <c r="A229" s="62"/>
      <c r="B229" s="62"/>
      <c r="C229" s="62"/>
    </row>
    <row r="230" spans="1:3" x14ac:dyDescent="0.2">
      <c r="A230" s="62"/>
      <c r="B230" s="62"/>
      <c r="C230" s="62"/>
    </row>
    <row r="231" spans="1:3" x14ac:dyDescent="0.2">
      <c r="A231" s="62"/>
      <c r="B231" s="62"/>
      <c r="C231" s="62"/>
    </row>
    <row r="232" spans="1:3" x14ac:dyDescent="0.2">
      <c r="A232" s="62"/>
      <c r="B232" s="62"/>
      <c r="C232" s="62"/>
    </row>
    <row r="233" spans="1:3" x14ac:dyDescent="0.2">
      <c r="A233" s="62"/>
      <c r="B233" s="62"/>
      <c r="C233" s="62"/>
    </row>
    <row r="234" spans="1:3" x14ac:dyDescent="0.2">
      <c r="A234" s="62"/>
      <c r="B234" s="62"/>
      <c r="C234" s="62"/>
    </row>
    <row r="235" spans="1:3" x14ac:dyDescent="0.2">
      <c r="A235" s="62"/>
      <c r="B235" s="62"/>
      <c r="C235" s="62"/>
    </row>
    <row r="236" spans="1:3" x14ac:dyDescent="0.2">
      <c r="A236" s="62"/>
      <c r="B236" s="62"/>
      <c r="C236" s="62"/>
    </row>
  </sheetData>
  <mergeCells count="6">
    <mergeCell ref="A3:A18"/>
    <mergeCell ref="A19:A26"/>
    <mergeCell ref="A27:A33"/>
    <mergeCell ref="A34:A35"/>
    <mergeCell ref="A37:C37"/>
    <mergeCell ref="A36:C36"/>
  </mergeCells>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チェックリスト</vt:lpstr>
      <vt:lpstr>対象工事費試算表</vt:lpstr>
      <vt:lpstr>記入例</vt:lpstr>
      <vt:lpstr>対象・対象外一覧</vt:lpstr>
      <vt:lpstr>Sheet3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堤　茂信</dc:creator>
  <cp:lastModifiedBy>sutou</cp:lastModifiedBy>
  <cp:lastPrinted>2024-05-08T06:57:45Z</cp:lastPrinted>
  <dcterms:created xsi:type="dcterms:W3CDTF">2015-08-14T08:09:33Z</dcterms:created>
  <dcterms:modified xsi:type="dcterms:W3CDTF">2024-05-08T06:59:20Z</dcterms:modified>
</cp:coreProperties>
</file>