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70" windowHeight="6225" activeTab="0"/>
  </bookViews>
  <sheets>
    <sheet name="新様式" sheetId="1" r:id="rId1"/>
  </sheets>
  <definedNames>
    <definedName name="_xlfn.IFS" hidden="1">#NAME?</definedName>
    <definedName name="_xlnm.Print_Area" localSheetId="0">'新様式'!$A$1:$G$40</definedName>
  </definedNames>
  <calcPr fullCalcOnLoad="1"/>
</workbook>
</file>

<file path=xl/sharedStrings.xml><?xml version="1.0" encoding="utf-8"?>
<sst xmlns="http://schemas.openxmlformats.org/spreadsheetml/2006/main" count="118" uniqueCount="117">
  <si>
    <t>指定金チェック</t>
  </si>
  <si>
    <t>質問事項</t>
  </si>
  <si>
    <t>融資先事業者に係る前年度の二酸化炭素排出量を示す書類</t>
  </si>
  <si>
    <t>融資先事業者の会社概要</t>
  </si>
  <si>
    <t>第6条2項（４）</t>
  </si>
  <si>
    <t>第6条2項（５）</t>
  </si>
  <si>
    <t>交付申請書（様式第１）</t>
  </si>
  <si>
    <t>設備投資事業計画書（様式第１別紙１）</t>
  </si>
  <si>
    <t>利子補給金交付請求予定一覧表（様式第１別紙２）</t>
  </si>
  <si>
    <t>二酸化炭素排出抑制計画表（様式第１別紙３）</t>
  </si>
  <si>
    <t>様式第１別紙１(注2)</t>
  </si>
  <si>
    <t>第3条２項ア</t>
  </si>
  <si>
    <t>第３条２項オ</t>
  </si>
  <si>
    <t>第４条２項</t>
  </si>
  <si>
    <t>第３条２項イ</t>
  </si>
  <si>
    <t>第３条２項キ</t>
  </si>
  <si>
    <t>第３条２項ク</t>
  </si>
  <si>
    <t>第３条２項コ</t>
  </si>
  <si>
    <t>第３条２項シ</t>
  </si>
  <si>
    <t>第５条１項</t>
  </si>
  <si>
    <t>第５条１項C</t>
  </si>
  <si>
    <t>第３条２項エ</t>
  </si>
  <si>
    <t>Q&amp;A5-3</t>
  </si>
  <si>
    <t>指定金融機関名：</t>
  </si>
  <si>
    <t>融資先事業者名：</t>
  </si>
  <si>
    <t>融資期間：</t>
  </si>
  <si>
    <t>融資額：</t>
  </si>
  <si>
    <t>補足説明</t>
  </si>
  <si>
    <t>申請者の住所、指定金融機関名、代表者氏名を記載している</t>
  </si>
  <si>
    <t>利子補給金額の算定の基礎は交付規程第5条に記載している算定式に基づいて正しく記載され、その結果が利子補給金額として記載している。また小数点以下は切捨てしている</t>
  </si>
  <si>
    <t>「ESG融資目標設定型」の指定金融機関は採択後、自社のホームページ等においてESG融資目標の公表が完了している</t>
  </si>
  <si>
    <t>貸付の形式は証書貸付となっている</t>
  </si>
  <si>
    <t>本事業の開始前における融資に係る利率等と同じ条件としている</t>
  </si>
  <si>
    <t>償還方法は、原則として６か月ごととし毎年３月10日及び９月10日を償還日とする元金均等償還となっている。ただし、１か月又は３か月ごとの償還方法についても認めるものとする</t>
  </si>
  <si>
    <t>各単位期間（原則3月11日から同年9月10日、9月11日から翌年3月10日）を正しく記載している（休日の場合は、前後日のどちらかに統一してずらして設定している）</t>
  </si>
  <si>
    <t>金融機関職員による融資先事業者の二酸化炭素排出量算定の補助は可能です。</t>
  </si>
  <si>
    <t>利子補給率は貸付利率以下となっており、かつ1.0％を超えていない</t>
  </si>
  <si>
    <t>提出書類</t>
  </si>
  <si>
    <t>①</t>
  </si>
  <si>
    <t>②</t>
  </si>
  <si>
    <t>③</t>
  </si>
  <si>
    <t>④</t>
  </si>
  <si>
    <t>⑤</t>
  </si>
  <si>
    <t>⑥</t>
  </si>
  <si>
    <t>⑦</t>
  </si>
  <si>
    <t>⑧</t>
  </si>
  <si>
    <t>⑨</t>
  </si>
  <si>
    <t>⑩</t>
  </si>
  <si>
    <t>⑪</t>
  </si>
  <si>
    <t>チェック内容</t>
  </si>
  <si>
    <t>融資先事業者自らが二酸化炭素排出量を算定している</t>
  </si>
  <si>
    <t>融資先事業者の「名称・設立年月・資本金・代表者役職及び氏名・所在地・業務内容・業歴」が確認できる</t>
  </si>
  <si>
    <t>融資に係る工事等の見積書</t>
  </si>
  <si>
    <t>地域循環共生圏の創出に資することを証する資料</t>
  </si>
  <si>
    <t>事業会社全体のCO2排出量実績及び計画（任意提出）</t>
  </si>
  <si>
    <t>その他追加資料（任意提出）</t>
  </si>
  <si>
    <t>次世代自動車及び低排出ガス認定自動車等であることを証する書類（車両の場合提出必須）</t>
  </si>
  <si>
    <t>申請する車両の型式から、上記のいずれに該当する車両であるかを車両メーカー等に問い合わせ、確認した内容を添付した</t>
  </si>
  <si>
    <r>
      <t>工事の見積書等を確認し、利子補給の対象となるのは</t>
    </r>
    <r>
      <rPr>
        <sz val="10"/>
        <rFont val="ＭＳ Ｐゴシック"/>
        <family val="3"/>
      </rPr>
      <t>脱炭素設備本体、設備の設置及び維持稼働に必要と認められる内容のみとなっている</t>
    </r>
  </si>
  <si>
    <t>日付</t>
  </si>
  <si>
    <t>回答</t>
  </si>
  <si>
    <t>　</t>
  </si>
  <si>
    <t>二酸化炭素排出量集計表（雛形）等を使用して算出している</t>
  </si>
  <si>
    <t>地球温暖化対策推進法に基づいて地方公共団体が作成する❶地球温暖化対策実行計画等❷地球温暖化対策又は地域活性化等を目的とする条例等❸地方公共団体が地球温暖化対策又は地域循環共生圏の創出のために作成する計画等のいずれかにおいて、「省エネ・再エネなどの地球温暖化対策に資する設備投資や設備機器更新を支援・推進すること」について言及されている</t>
  </si>
  <si>
    <t>交付申請時の提出資料のチェックリスト</t>
  </si>
  <si>
    <t>判定</t>
  </si>
  <si>
    <t>貸付利率は様式第１別紙1の記載と同じであり、期間中固定金利となっている</t>
  </si>
  <si>
    <t>以上の書類のほか、個別案件毎に必要な書類やその他追加資料を提出していただく場合があります。</t>
  </si>
  <si>
    <t>例えば、利子補給を利用しない場合1.3％で融資を実行していた案件を、本利子補給により1.0％利子補給されるため、2.3％で融資を実行する等、融資先事業者の支払金利の負担の軽減に繋がらない融資は認められません。</t>
  </si>
  <si>
    <t>ハード対策事業計算ファイルを使用するなどして、二酸化炭素排出抑制量を記載しており、計算の根拠も添付している</t>
  </si>
  <si>
    <t>融資金額そのものは10億円を超えていても良いですが、交付申請対象となる金額は10億円までです。</t>
  </si>
  <si>
    <r>
      <t>日数の計算期間</t>
    </r>
    <r>
      <rPr>
        <sz val="10"/>
        <rFont val="ＭＳ Ｐゴシック"/>
        <family val="3"/>
      </rPr>
      <t>について片端と両端の確認は行っている。また全申請案件は片端と両端のいずれかに統一されている</t>
    </r>
  </si>
  <si>
    <t>他の補助金を併用していない。併用している場合、事前に環境パートナーシップ会議（以下、EPCとする）に相談し、確認が取れている</t>
  </si>
  <si>
    <t>⑫</t>
  </si>
  <si>
    <t>工事費試算表</t>
  </si>
  <si>
    <t>工事費試算表へ対象/対象外の費用への割り振りがされている</t>
  </si>
  <si>
    <t>工事費試算表については、指定金融機関採択通知書送付時に併せてお送りしています。</t>
  </si>
  <si>
    <r>
      <rPr>
        <sz val="10"/>
        <color indexed="8"/>
        <rFont val="ＭＳ Ｐゴシック"/>
        <family val="3"/>
      </rPr>
      <t>次世代自動車及び低排出ガス認定自動車</t>
    </r>
    <r>
      <rPr>
        <sz val="10"/>
        <color indexed="8"/>
        <rFont val="ＭＳ Ｐゴシック"/>
        <family val="3"/>
      </rPr>
      <t>であることを確認し、その旨を様式第１別紙１の【融資先事業者における設備投資事業の概要】の「その他」欄に記載した、又は別添資料に記載した</t>
    </r>
  </si>
  <si>
    <t>国の他の補助金との併用をしていないことを確認した</t>
  </si>
  <si>
    <t>⑬</t>
  </si>
  <si>
    <t>着工日は交付申請日以降になっている</t>
  </si>
  <si>
    <t>対象設備の名称、見積り金額、見積り発行日等が記載されている</t>
  </si>
  <si>
    <r>
      <rPr>
        <sz val="10"/>
        <rFont val="ＭＳ Ｐゴシック"/>
        <family val="3"/>
      </rPr>
      <t>利子補給対象融資額は10億円を超えていない</t>
    </r>
  </si>
  <si>
    <r>
      <t>据置期間を設定している場合、1年以内となっている</t>
    </r>
    <r>
      <rPr>
        <sz val="10"/>
        <rFont val="ＭＳ Ｐゴシック"/>
        <family val="3"/>
      </rPr>
      <t>（遅くとも融資の開始の日から１年を経過した後に最初に迎える単位期間の末日から、元金の返済をする計画になっている。）</t>
    </r>
  </si>
  <si>
    <t>期間の「自」、「至」の計算に含む/含まないのどちらかを選択している</t>
  </si>
  <si>
    <t>他の補助金との併用について（提出書類はなく、本チェックシートにて確認）</t>
  </si>
  <si>
    <t>貸付利率1.3％以上→利子補給率＝1.0％。貸付利率1.3%未満→利子補給率＝貸付利率－0.3％。</t>
  </si>
  <si>
    <t>ご申請前に、申請いただく車両の型式から上記のいずれに該当する車両かを車両メーカーなどへお問い合わせください。また、申請書にはメーカーなどに確認した内容を添付して申請をお願いいたします。</t>
  </si>
  <si>
    <t>第3条2項ア
Q&amp;A1-2</t>
  </si>
  <si>
    <r>
      <t>交付規程/</t>
    </r>
    <r>
      <rPr>
        <b/>
        <sz val="8"/>
        <rFont val="ＭＳ Ｐゴシック"/>
        <family val="3"/>
      </rPr>
      <t>Q&amp;A</t>
    </r>
  </si>
  <si>
    <t>Q&amp;A4-18</t>
  </si>
  <si>
    <r>
      <t>Q&amp;A3-1</t>
    </r>
    <r>
      <rPr>
        <sz val="8"/>
        <rFont val="ＭＳ Ｐゴシック"/>
        <family val="3"/>
      </rPr>
      <t>,3-2</t>
    </r>
  </si>
  <si>
    <t>Q&amp;A3-3</t>
  </si>
  <si>
    <t>融資先事業者は民間事業者である</t>
  </si>
  <si>
    <t>例えば、融資先事業者が学校法人又は医療法人である場合、国公立は対象外となります。社会福祉法人、NPO法人、特例民法法人、一般社団法人、一般財団法人、公共社団法人、公益財団法人等の場合であっても、交付規程の要件を満たした融資であれば利子補給の対象となりますが、交付申請書の提出前に事前にご相談ください。</t>
  </si>
  <si>
    <t>1ヶ月ごと又は3ヶ月ごとの元金均等償還の場合でも償還日は10日に指定してください。</t>
  </si>
  <si>
    <t>環境（Environment）、社会（Social）、企業統治（Governance）を考慮し、地球温暖化対策推進法に基づいて地方公共団体が作成する❶地球温暖化対策実行計画等❷地球温暖化対策又は地域活性化等を目的とする条例等❸地方公共団体が地球温暖化対策又は地域循環共生圏の創出のために作成する計画等のいずれかに整合する融資であることをご確認ください。整合の確認方法は、前述の❶～❸のいずれかで「省エネ・再エネなどの地球温暖化対策に資する設備投資や設備機器更新を支援・推進することについて言及されている」ことを確認することです。</t>
  </si>
  <si>
    <t>原則、二酸化炭素排出を抑制する設備本体及び設備本体と一体であって設備本体に必要不可欠な附帯設備が対象です。詳細はQ&amp;Aの３－１．３－２をご参照ください。</t>
  </si>
  <si>
    <t>どちらも計算に含む場合は両端計算、どちらか一方を含まない場合は片端計算となります。融資の金利の計算方法に応じて選択してください（文字を〇で囲んでいただくか、含む/含まないのいずれかの記載を削除していただくことで選択してください）。</t>
  </si>
  <si>
    <t>ハード対策計算ファイルの使用方法については別添資料をご参照ください。また、ハード対策計算ファイルを使用した場合は、ハード対策計算ファイルのご提出をお願いします。ハード対策計算ファイル以外を使用して二酸化炭素排出抑制量を計算した場合はその根拠資料を添付してください。</t>
  </si>
  <si>
    <t>例えば会社のHPの会社概要欄の写し、会社案内などを提出してください。なければWordファイル等に記載したうえで提出していただくことも可能です。</t>
  </si>
  <si>
    <t>融資先事業者から写しを徴求してください。</t>
  </si>
  <si>
    <t>例えば「自治体名＋地球温暖化対策実行計画」などと検索して出てくる自治体の作成する計画等を添付してください。</t>
  </si>
  <si>
    <t>次世代自動車とはハイブリッド自動車、電気自動車、プラグインハイブリッド自動車、燃料電池自動車、クリーンディーゼル車、CNG自動車のことを言います。燃費基準達成車のみの場合、対象とならないことに留意してください。</t>
  </si>
  <si>
    <t>二酸化炭素排出量集計表（雛形）は以下からダウンロードしてください。また、SHK制度に則った二酸化酸素排出抑制量の算定や、エコアクションによる算定、外部機関による算定も可能です。</t>
  </si>
  <si>
    <t>https://epc.or.jp/wp-content/uploads/2022/11/CO2_shukeihyo1.xlsx</t>
  </si>
  <si>
    <t>Q&amp;A4-15</t>
  </si>
  <si>
    <t>Q&amp;A4-3</t>
  </si>
  <si>
    <t>Q&amp;A4-15</t>
  </si>
  <si>
    <r>
      <t>融資の契約日および開始日は、</t>
    </r>
    <r>
      <rPr>
        <sz val="10"/>
        <rFont val="ＭＳ Ｐゴシック"/>
        <family val="3"/>
      </rPr>
      <t>交付申請日以降で2024年（令和6年）2月10日までに設定している</t>
    </r>
  </si>
  <si>
    <r>
      <t xml:space="preserve">地域脱炭素の創出に資するESG融資（地球温暖化対策のための設備投資に対する融資に限る）となっている
</t>
    </r>
    <r>
      <rPr>
        <sz val="10"/>
        <rFont val="ＭＳ Ｐゴシック"/>
        <family val="3"/>
      </rPr>
      <t>（地域循環共生圏の創出に資することを確認する）</t>
    </r>
  </si>
  <si>
    <r>
      <t>工事完了日が</t>
    </r>
    <r>
      <rPr>
        <sz val="10"/>
        <rFont val="ＭＳ Ｐゴシック"/>
        <family val="3"/>
      </rPr>
      <t>2025（令和７年）年9月30日までとなっている　</t>
    </r>
  </si>
  <si>
    <r>
      <t>工事</t>
    </r>
    <r>
      <rPr>
        <sz val="8"/>
        <rFont val="ＭＳ Ｐゴシック"/>
        <family val="3"/>
      </rPr>
      <t>は遅延する可能性を考慮すると、完了日は2025年９月30日より前であり、余裕があることが望ましいです。</t>
    </r>
  </si>
  <si>
    <r>
      <t>単位期間とは</t>
    </r>
    <r>
      <rPr>
        <sz val="8"/>
        <rFont val="ＭＳ Ｐゴシック"/>
        <family val="3"/>
      </rPr>
      <t>令和５年３月１１日から令和５年９月１０日までの期間及び令和５年９月１１日から令和６年３月１０日までの期間です。ただし、９月１０日又は３月１０日が行政機関の休日に当たるときは、行政機関の休日の前日又は翌日までを単位期間とすることができます。この場合において、当該単位期間の次の単位期間は、直前の単位期間の末日の翌日から開始するものとします。</t>
    </r>
  </si>
  <si>
    <r>
      <rPr>
        <sz val="8"/>
        <rFont val="ＭＳ Ｐゴシック"/>
        <family val="3"/>
      </rPr>
      <t>QA4-8を満たせば、変動金利であっても対象になり得ます。</t>
    </r>
  </si>
  <si>
    <r>
      <t xml:space="preserve">第３条２項コ
</t>
    </r>
    <r>
      <rPr>
        <sz val="8"/>
        <rFont val="ＭＳ Ｐゴシック"/>
        <family val="3"/>
      </rPr>
      <t>Q&amp;A4-8</t>
    </r>
  </si>
  <si>
    <r>
      <t>同一設備投資への、国の他の補助金の併用はできません。（地方自治体、市町村の補助金は併用可能</t>
    </r>
    <r>
      <rPr>
        <sz val="8"/>
        <rFont val="ＭＳ Ｐゴシック"/>
        <family val="3"/>
      </rPr>
      <t>となる場合があります。）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</si>
</sst>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name val="ＭＳ Ｐゴシック"/>
      <family val="3"/>
    </font>
    <font>
      <sz val="10"/>
      <name val="ＭＳ Ｐゴシック"/>
      <family val="3"/>
    </font>
    <font>
      <sz val="8"/>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8"/>
      <color indexed="10"/>
      <name val="ＭＳ Ｐゴシック"/>
      <family val="3"/>
    </font>
    <font>
      <sz val="11"/>
      <name val="ＭＳ Ｐゴシック"/>
      <family val="3"/>
    </font>
    <font>
      <sz val="22"/>
      <name val="ＭＳ Ｐゴシック"/>
      <family val="3"/>
    </font>
    <font>
      <sz val="9"/>
      <name val="Meiryo UI"/>
      <family val="3"/>
    </font>
    <font>
      <strike/>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name val="Calibri"/>
      <family val="3"/>
    </font>
    <font>
      <b/>
      <sz val="8"/>
      <name val="Calibri"/>
      <family val="3"/>
    </font>
    <font>
      <sz val="10"/>
      <color theme="1"/>
      <name val="Calibri"/>
      <family val="3"/>
    </font>
    <font>
      <sz val="9"/>
      <color theme="1"/>
      <name val="Calibri"/>
      <family val="3"/>
    </font>
    <font>
      <sz val="8"/>
      <color theme="1"/>
      <name val="Calibri"/>
      <family val="3"/>
    </font>
    <font>
      <b/>
      <sz val="10"/>
      <color theme="1"/>
      <name val="Calibri"/>
      <family val="3"/>
    </font>
    <font>
      <sz val="10"/>
      <name val="Calibri"/>
      <family val="3"/>
    </font>
    <font>
      <sz val="8"/>
      <name val="Calibri"/>
      <family val="3"/>
    </font>
    <font>
      <sz val="8"/>
      <color rgb="FFFF0000"/>
      <name val="Calibri"/>
      <family val="3"/>
    </font>
    <font>
      <sz val="10"/>
      <color theme="1"/>
      <name val="ＭＳ Ｐゴシック"/>
      <family val="3"/>
    </font>
    <font>
      <sz val="11"/>
      <name val="Calibri"/>
      <family val="3"/>
    </font>
    <font>
      <sz val="22"/>
      <name val="Calibri"/>
      <family val="3"/>
    </font>
    <font>
      <strike/>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hair"/>
      <bottom style="hair"/>
    </border>
    <border>
      <left style="thin"/>
      <right style="thin"/>
      <top/>
      <bottom style="medium"/>
    </border>
    <border>
      <left style="thin"/>
      <right style="thin"/>
      <top style="medium"/>
      <bottom style="hair"/>
    </border>
    <border>
      <left style="thin"/>
      <right style="medium"/>
      <top style="medium"/>
      <bottom>
        <color indexed="63"/>
      </bottom>
    </border>
    <border>
      <left style="thin"/>
      <right style="medium"/>
      <top style="hair"/>
      <bottom style="hair"/>
    </border>
    <border>
      <left style="thin"/>
      <right style="medium"/>
      <top>
        <color indexed="63"/>
      </top>
      <bottom>
        <color indexed="63"/>
      </bottom>
    </border>
    <border>
      <left style="thin"/>
      <right style="medium"/>
      <top>
        <color indexed="63"/>
      </top>
      <bottom style="medium"/>
    </border>
    <border>
      <left style="thin"/>
      <right style="medium"/>
      <top style="medium"/>
      <bottom style="hair"/>
    </border>
    <border>
      <left style="thin"/>
      <right style="medium"/>
      <top style="medium"/>
      <bottom style="medium"/>
    </border>
    <border>
      <left style="thin"/>
      <right style="thin"/>
      <top style="medium"/>
      <bottom style="medium"/>
    </border>
    <border>
      <left style="medium"/>
      <right style="medium"/>
      <top style="medium"/>
      <bottom/>
    </border>
    <border>
      <left style="medium"/>
      <right style="medium"/>
      <top/>
      <bottom style="medium"/>
    </border>
    <border>
      <left style="medium"/>
      <right style="medium"/>
      <top style="medium"/>
      <bottom style="medium"/>
    </border>
    <border>
      <left style="thin"/>
      <right>
        <color indexed="63"/>
      </right>
      <top style="medium"/>
      <bottom>
        <color indexed="63"/>
      </bottom>
    </border>
    <border>
      <left style="thin"/>
      <right/>
      <top style="hair"/>
      <bottom style="hair"/>
    </border>
    <border>
      <left style="thin"/>
      <right/>
      <top>
        <color indexed="63"/>
      </top>
      <bottom>
        <color indexed="63"/>
      </bottom>
    </border>
    <border>
      <left style="thin"/>
      <right>
        <color indexed="63"/>
      </right>
      <top style="medium"/>
      <bottom style="hair"/>
    </border>
    <border>
      <left style="medium"/>
      <right>
        <color indexed="63"/>
      </right>
      <top>
        <color indexed="63"/>
      </top>
      <bottom style="medium"/>
    </border>
    <border>
      <left style="thin"/>
      <right style="thin"/>
      <top style="hair"/>
      <bottom style="medium"/>
    </border>
    <border>
      <left>
        <color indexed="63"/>
      </left>
      <right>
        <color indexed="63"/>
      </right>
      <top>
        <color indexed="63"/>
      </top>
      <bottom style="medium"/>
    </border>
    <border>
      <left style="thin"/>
      <right>
        <color indexed="63"/>
      </right>
      <top/>
      <bottom style="medium"/>
    </border>
    <border>
      <left style="medium"/>
      <right style="medium"/>
      <top/>
      <bottom/>
    </border>
    <border>
      <left style="thin"/>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bottom style="medium"/>
    </border>
    <border>
      <left/>
      <right/>
      <top/>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57">
    <xf numFmtId="0" fontId="0" fillId="0" borderId="0" xfId="0" applyFont="1" applyAlignment="1">
      <alignment/>
    </xf>
    <xf numFmtId="0" fontId="47" fillId="16" borderId="0" xfId="0" applyFont="1" applyFill="1" applyBorder="1" applyAlignment="1">
      <alignment horizontal="center" vertical="center"/>
    </xf>
    <xf numFmtId="0" fontId="53" fillId="16" borderId="0" xfId="0" applyFont="1" applyFill="1" applyBorder="1" applyAlignment="1">
      <alignment horizontal="center" vertical="center" shrinkToFit="1"/>
    </xf>
    <xf numFmtId="0" fontId="0" fillId="0" borderId="0" xfId="0" applyFont="1" applyFill="1" applyBorder="1" applyAlignment="1">
      <alignment vertical="center"/>
    </xf>
    <xf numFmtId="0" fontId="54" fillId="16" borderId="0" xfId="0" applyFont="1" applyFill="1" applyBorder="1" applyAlignment="1">
      <alignment horizontal="center" vertical="center"/>
    </xf>
    <xf numFmtId="0" fontId="55" fillId="2" borderId="10" xfId="0" applyFont="1" applyFill="1" applyBorder="1" applyAlignment="1">
      <alignment horizontal="center"/>
    </xf>
    <xf numFmtId="0" fontId="55" fillId="0" borderId="10" xfId="0" applyFont="1" applyBorder="1" applyAlignment="1">
      <alignment vertical="center" wrapText="1"/>
    </xf>
    <xf numFmtId="0" fontId="4" fillId="0" borderId="10" xfId="71" applyFont="1" applyBorder="1" applyAlignment="1">
      <alignment horizontal="left" vertical="center" wrapText="1"/>
      <protection/>
    </xf>
    <xf numFmtId="56" fontId="56" fillId="0" borderId="10" xfId="71" applyNumberFormat="1" applyFont="1" applyBorder="1" applyAlignment="1">
      <alignment horizontal="center" vertical="center"/>
      <protection/>
    </xf>
    <xf numFmtId="0" fontId="57" fillId="0" borderId="0" xfId="0" applyFont="1" applyBorder="1" applyAlignment="1">
      <alignment horizontal="left" vertical="center"/>
    </xf>
    <xf numFmtId="0" fontId="58" fillId="16" borderId="0" xfId="0" applyFont="1" applyFill="1" applyBorder="1" applyAlignment="1">
      <alignment horizontal="center" vertical="center"/>
    </xf>
    <xf numFmtId="0" fontId="0" fillId="0" borderId="11" xfId="0" applyBorder="1" applyAlignment="1">
      <alignment horizontal="center"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wrapText="1"/>
    </xf>
    <xf numFmtId="0" fontId="55" fillId="0" borderId="13" xfId="0" applyFont="1" applyFill="1" applyBorder="1" applyAlignment="1">
      <alignment vertical="center" wrapText="1"/>
    </xf>
    <xf numFmtId="0" fontId="59" fillId="0" borderId="14" xfId="0" applyFont="1" applyFill="1" applyBorder="1" applyAlignment="1">
      <alignment vertical="center" wrapText="1"/>
    </xf>
    <xf numFmtId="0" fontId="55" fillId="0" borderId="14" xfId="0" applyFont="1" applyFill="1" applyBorder="1" applyAlignment="1">
      <alignment vertical="center"/>
    </xf>
    <xf numFmtId="0" fontId="55" fillId="0" borderId="14" xfId="0" applyFont="1" applyFill="1" applyBorder="1" applyAlignment="1">
      <alignment vertical="center" wrapText="1"/>
    </xf>
    <xf numFmtId="0" fontId="59" fillId="0" borderId="12" xfId="0" applyFont="1" applyFill="1" applyBorder="1" applyAlignment="1">
      <alignment vertical="center" wrapText="1"/>
    </xf>
    <xf numFmtId="0" fontId="59" fillId="0" borderId="15" xfId="0" applyFont="1" applyFill="1" applyBorder="1" applyAlignment="1">
      <alignment vertical="center" wrapText="1"/>
    </xf>
    <xf numFmtId="0" fontId="3" fillId="0" borderId="16" xfId="0" applyFont="1" applyFill="1" applyBorder="1" applyAlignment="1">
      <alignment vertical="center"/>
    </xf>
    <xf numFmtId="0" fontId="60" fillId="0" borderId="12" xfId="0" applyFont="1" applyBorder="1" applyAlignment="1">
      <alignment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60" fillId="0" borderId="13" xfId="0" applyFont="1" applyBorder="1" applyAlignment="1">
      <alignment vertical="center" wrapText="1" shrinkToFit="1"/>
    </xf>
    <xf numFmtId="0" fontId="60" fillId="0" borderId="14" xfId="0" applyFont="1" applyBorder="1" applyAlignment="1">
      <alignment vertical="center" wrapText="1"/>
    </xf>
    <xf numFmtId="0" fontId="60" fillId="0" borderId="13" xfId="0" applyFont="1" applyBorder="1" applyAlignment="1">
      <alignment vertical="center" wrapText="1"/>
    </xf>
    <xf numFmtId="0" fontId="0" fillId="0" borderId="20" xfId="0" applyBorder="1" applyAlignment="1">
      <alignment/>
    </xf>
    <xf numFmtId="0" fontId="60" fillId="0" borderId="14" xfId="0" applyFont="1" applyFill="1" applyBorder="1" applyAlignment="1">
      <alignment vertical="center" wrapText="1"/>
    </xf>
    <xf numFmtId="0" fontId="60" fillId="0" borderId="15" xfId="0" applyFont="1" applyFill="1" applyBorder="1" applyAlignment="1">
      <alignment vertical="center" wrapText="1"/>
    </xf>
    <xf numFmtId="0" fontId="60" fillId="0" borderId="15" xfId="0" applyFont="1" applyFill="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wrapText="1"/>
    </xf>
    <xf numFmtId="0" fontId="0" fillId="0" borderId="21" xfId="0" applyBorder="1" applyAlignment="1">
      <alignment/>
    </xf>
    <xf numFmtId="0" fontId="55" fillId="0" borderId="0" xfId="0" applyFont="1" applyFill="1" applyBorder="1" applyAlignment="1">
      <alignment horizontal="center" vertical="center" wrapText="1"/>
    </xf>
    <xf numFmtId="176" fontId="57" fillId="0" borderId="0" xfId="0" applyNumberFormat="1" applyFont="1" applyBorder="1" applyAlignment="1">
      <alignment horizontal="center" vertical="center" shrinkToFit="1"/>
    </xf>
    <xf numFmtId="0" fontId="60" fillId="0" borderId="22" xfId="0" applyFont="1" applyBorder="1" applyAlignment="1">
      <alignment vertical="center"/>
    </xf>
    <xf numFmtId="0" fontId="0" fillId="0" borderId="22" xfId="0" applyBorder="1" applyAlignment="1">
      <alignment/>
    </xf>
    <xf numFmtId="0" fontId="0" fillId="0" borderId="0" xfId="0" applyBorder="1" applyAlignment="1">
      <alignment vertical="center"/>
    </xf>
    <xf numFmtId="0" fontId="60" fillId="0" borderId="23" xfId="0" applyFont="1" applyBorder="1" applyAlignment="1">
      <alignment vertical="center"/>
    </xf>
    <xf numFmtId="0" fontId="0" fillId="0" borderId="23" xfId="0" applyBorder="1" applyAlignment="1">
      <alignment/>
    </xf>
    <xf numFmtId="0" fontId="60" fillId="0" borderId="21" xfId="0" applyFont="1" applyFill="1" applyBorder="1" applyAlignment="1">
      <alignment vertical="center"/>
    </xf>
    <xf numFmtId="0" fontId="55" fillId="0" borderId="0" xfId="0" applyFont="1" applyFill="1" applyBorder="1" applyAlignment="1">
      <alignment/>
    </xf>
    <xf numFmtId="0" fontId="0" fillId="0" borderId="24" xfId="0"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55" fillId="0" borderId="23" xfId="0" applyFont="1" applyBorder="1" applyAlignment="1">
      <alignment vertical="center"/>
    </xf>
    <xf numFmtId="0" fontId="0" fillId="0" borderId="25" xfId="0" applyBorder="1" applyAlignment="1">
      <alignment horizontal="center" vertical="center" wrapText="1"/>
    </xf>
    <xf numFmtId="0" fontId="0" fillId="0" borderId="0" xfId="0" applyAlignment="1">
      <alignment wrapText="1"/>
    </xf>
    <xf numFmtId="0" fontId="57" fillId="0" borderId="27" xfId="0" applyFont="1" applyBorder="1" applyAlignment="1">
      <alignment vertical="top"/>
    </xf>
    <xf numFmtId="0" fontId="57" fillId="0" borderId="28" xfId="0" applyFont="1" applyBorder="1" applyAlignment="1">
      <alignment vertical="top"/>
    </xf>
    <xf numFmtId="0" fontId="57" fillId="0" borderId="29" xfId="0" applyFont="1" applyBorder="1" applyAlignment="1">
      <alignment vertical="top" wrapText="1"/>
    </xf>
    <xf numFmtId="0" fontId="57" fillId="0" borderId="29" xfId="0" applyFont="1" applyBorder="1" applyAlignment="1">
      <alignment vertical="top"/>
    </xf>
    <xf numFmtId="0" fontId="60" fillId="0" borderId="30" xfId="0" applyFont="1" applyBorder="1" applyAlignment="1">
      <alignment horizontal="left" vertical="top"/>
    </xf>
    <xf numFmtId="0" fontId="57" fillId="0" borderId="23" xfId="0" applyFont="1" applyBorder="1" applyAlignment="1">
      <alignment horizontal="left" vertical="top" wrapText="1"/>
    </xf>
    <xf numFmtId="0" fontId="57" fillId="0" borderId="23" xfId="0" applyFont="1" applyBorder="1" applyAlignment="1">
      <alignment horizontal="left" vertical="top"/>
    </xf>
    <xf numFmtId="0" fontId="57" fillId="0" borderId="16" xfId="0" applyFont="1" applyBorder="1" applyAlignment="1">
      <alignment vertical="top" wrapText="1"/>
    </xf>
    <xf numFmtId="0" fontId="57" fillId="0" borderId="23" xfId="0" applyFont="1" applyBorder="1" applyAlignment="1">
      <alignment vertical="top"/>
    </xf>
    <xf numFmtId="0" fontId="55" fillId="0" borderId="23" xfId="0" applyFont="1" applyBorder="1" applyAlignment="1">
      <alignment vertical="center" wrapText="1"/>
    </xf>
    <xf numFmtId="0" fontId="55" fillId="0" borderId="15" xfId="0" applyFont="1" applyFill="1" applyBorder="1" applyAlignment="1">
      <alignment vertical="center" wrapText="1"/>
    </xf>
    <xf numFmtId="0" fontId="59" fillId="0" borderId="14" xfId="0" applyFont="1" applyBorder="1" applyAlignment="1">
      <alignment vertical="center" wrapText="1"/>
    </xf>
    <xf numFmtId="0" fontId="61" fillId="0" borderId="23" xfId="0" applyFont="1" applyBorder="1" applyAlignment="1">
      <alignment vertical="center"/>
    </xf>
    <xf numFmtId="0" fontId="61" fillId="0" borderId="22" xfId="0" applyFont="1" applyBorder="1" applyAlignment="1">
      <alignment vertical="center"/>
    </xf>
    <xf numFmtId="0" fontId="43" fillId="0" borderId="26" xfId="0" applyFont="1" applyBorder="1" applyAlignment="1">
      <alignment horizontal="center" vertical="center"/>
    </xf>
    <xf numFmtId="0" fontId="43" fillId="0" borderId="0" xfId="0" applyFont="1" applyAlignment="1">
      <alignment/>
    </xf>
    <xf numFmtId="0" fontId="55" fillId="0" borderId="23" xfId="0" applyFont="1" applyBorder="1" applyAlignment="1">
      <alignment/>
    </xf>
    <xf numFmtId="0" fontId="62" fillId="0" borderId="16" xfId="0" applyFont="1" applyBorder="1" applyAlignment="1">
      <alignment vertical="top" wrapText="1"/>
    </xf>
    <xf numFmtId="0" fontId="59" fillId="0" borderId="13" xfId="0" applyFont="1" applyFill="1" applyBorder="1" applyAlignment="1">
      <alignment vertical="center" wrapText="1"/>
    </xf>
    <xf numFmtId="0" fontId="63" fillId="0" borderId="11" xfId="0" applyFont="1" applyBorder="1" applyAlignment="1">
      <alignment horizontal="center" vertical="center"/>
    </xf>
    <xf numFmtId="0" fontId="6" fillId="0" borderId="14" xfId="0" applyFont="1" applyFill="1" applyBorder="1" applyAlignment="1">
      <alignment vertical="center" wrapText="1"/>
    </xf>
    <xf numFmtId="0" fontId="59" fillId="0" borderId="23" xfId="0" applyFont="1" applyBorder="1" applyAlignment="1">
      <alignment vertical="center"/>
    </xf>
    <xf numFmtId="0" fontId="60" fillId="0" borderId="23" xfId="0" applyFont="1" applyBorder="1" applyAlignment="1">
      <alignment horizontal="left" vertical="top"/>
    </xf>
    <xf numFmtId="0" fontId="6" fillId="0" borderId="16" xfId="0" applyFont="1" applyFill="1" applyBorder="1" applyAlignment="1">
      <alignment vertical="center"/>
    </xf>
    <xf numFmtId="0" fontId="0" fillId="0" borderId="31" xfId="0" applyBorder="1" applyAlignment="1">
      <alignment horizontal="center" vertical="center"/>
    </xf>
    <xf numFmtId="0" fontId="0" fillId="0" borderId="25" xfId="0" applyBorder="1" applyAlignment="1">
      <alignment horizontal="center" vertical="center"/>
    </xf>
    <xf numFmtId="0" fontId="57" fillId="0" borderId="0" xfId="0" applyFont="1" applyBorder="1" applyAlignment="1">
      <alignment horizontal="left" vertical="top" wrapText="1"/>
    </xf>
    <xf numFmtId="0" fontId="60" fillId="0" borderId="32" xfId="0" applyFont="1" applyBorder="1" applyAlignment="1">
      <alignment horizontal="left" vertical="top" wrapText="1"/>
    </xf>
    <xf numFmtId="0" fontId="39" fillId="0" borderId="33" xfId="43" applyBorder="1" applyAlignment="1">
      <alignment horizontal="left" vertical="top" wrapText="1"/>
    </xf>
    <xf numFmtId="0" fontId="60" fillId="0" borderId="20" xfId="0" applyFont="1" applyBorder="1" applyAlignment="1">
      <alignment vertical="center"/>
    </xf>
    <xf numFmtId="0" fontId="60" fillId="0" borderId="27" xfId="0" applyFont="1" applyBorder="1" applyAlignment="1">
      <alignment vertical="center"/>
    </xf>
    <xf numFmtId="0" fontId="60" fillId="0" borderId="34" xfId="0" applyFont="1" applyBorder="1" applyAlignment="1">
      <alignment vertical="center"/>
    </xf>
    <xf numFmtId="0" fontId="0" fillId="0" borderId="35" xfId="0" applyBorder="1" applyAlignment="1">
      <alignment horizontal="center" vertical="center"/>
    </xf>
    <xf numFmtId="0" fontId="0" fillId="0" borderId="25" xfId="0" applyBorder="1" applyAlignment="1">
      <alignment horizontal="center" vertical="center"/>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63" fillId="0" borderId="42" xfId="0" applyFont="1" applyBorder="1" applyAlignment="1">
      <alignment horizontal="center" vertical="center"/>
    </xf>
    <xf numFmtId="0" fontId="63" fillId="0" borderId="31" xfId="0" applyFont="1" applyBorder="1" applyAlignment="1">
      <alignment horizontal="center" vertical="center"/>
    </xf>
    <xf numFmtId="0" fontId="55" fillId="0" borderId="27" xfId="0" applyFont="1" applyBorder="1" applyAlignment="1">
      <alignment horizontal="center" vertical="center"/>
    </xf>
    <xf numFmtId="0" fontId="55" fillId="0" borderId="43"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33" xfId="0" applyFont="1" applyBorder="1" applyAlignment="1">
      <alignment horizontal="center" vertical="center"/>
    </xf>
    <xf numFmtId="0" fontId="55" fillId="0" borderId="27"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3" xfId="0" applyFont="1" applyBorder="1" applyAlignment="1">
      <alignment horizontal="center" vertical="center" wrapText="1"/>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43" xfId="0" applyFont="1" applyBorder="1" applyAlignment="1">
      <alignment horizontal="center" vertical="center"/>
    </xf>
    <xf numFmtId="0" fontId="59" fillId="0" borderId="29" xfId="0" applyFont="1" applyBorder="1" applyAlignment="1">
      <alignment horizontal="center" vertical="center"/>
    </xf>
    <xf numFmtId="0" fontId="59" fillId="0" borderId="0" xfId="0" applyFont="1" applyBorder="1" applyAlignment="1">
      <alignment horizontal="center" vertical="center"/>
    </xf>
    <xf numFmtId="0" fontId="59" fillId="0" borderId="34" xfId="0" applyFont="1" applyBorder="1" applyAlignment="1">
      <alignment horizontal="center" vertical="center"/>
    </xf>
    <xf numFmtId="0" fontId="59" fillId="0" borderId="33" xfId="0" applyFont="1" applyBorder="1" applyAlignment="1">
      <alignment horizontal="center" vertical="center"/>
    </xf>
    <xf numFmtId="0" fontId="55" fillId="0" borderId="12" xfId="0" applyFont="1" applyBorder="1" applyAlignment="1">
      <alignment horizontal="left" vertical="center"/>
    </xf>
    <xf numFmtId="0" fontId="55" fillId="0" borderId="15" xfId="0" applyFont="1" applyBorder="1" applyAlignment="1">
      <alignment horizontal="left" vertical="center"/>
    </xf>
    <xf numFmtId="0" fontId="0" fillId="0" borderId="24" xfId="0"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5" fillId="0" borderId="46" xfId="0" applyFont="1" applyBorder="1" applyAlignment="1">
      <alignment/>
    </xf>
    <xf numFmtId="0" fontId="59" fillId="0" borderId="46" xfId="0" applyFont="1" applyBorder="1" applyAlignment="1">
      <alignment/>
    </xf>
    <xf numFmtId="0" fontId="64" fillId="0" borderId="0" xfId="0" applyFont="1" applyBorder="1" applyAlignment="1">
      <alignment horizontal="left" vertical="center"/>
    </xf>
    <xf numFmtId="0" fontId="58" fillId="16" borderId="33" xfId="0" applyFont="1" applyFill="1" applyBorder="1" applyAlignment="1">
      <alignment horizontal="center"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60" fillId="0" borderId="14" xfId="0" applyFont="1" applyFill="1" applyBorder="1" applyAlignment="1">
      <alignment vertical="center"/>
    </xf>
    <xf numFmtId="0" fontId="59" fillId="0" borderId="15" xfId="0" applyFont="1" applyFill="1" applyBorder="1" applyAlignment="1">
      <alignment vertical="center"/>
    </xf>
    <xf numFmtId="0" fontId="60" fillId="0" borderId="34" xfId="0" applyFont="1" applyFill="1" applyBorder="1" applyAlignment="1">
      <alignment vertical="top" wrapText="1"/>
    </xf>
    <xf numFmtId="0" fontId="63" fillId="0" borderId="20" xfId="0" applyFont="1" applyFill="1" applyBorder="1" applyAlignment="1">
      <alignment/>
    </xf>
    <xf numFmtId="0" fontId="65" fillId="0" borderId="27" xfId="0" applyFont="1" applyFill="1" applyBorder="1" applyAlignment="1">
      <alignment horizontal="left" vertical="top"/>
    </xf>
    <xf numFmtId="0" fontId="6" fillId="0" borderId="12" xfId="0" applyFont="1" applyFill="1" applyBorder="1" applyAlignment="1">
      <alignment vertical="center"/>
    </xf>
    <xf numFmtId="0" fontId="63" fillId="0" borderId="17" xfId="0" applyFont="1" applyFill="1" applyBorder="1" applyAlignment="1">
      <alignment/>
    </xf>
    <xf numFmtId="0" fontId="60" fillId="0" borderId="28" xfId="0" applyFont="1" applyFill="1" applyBorder="1" applyAlignment="1">
      <alignment horizontal="left" vertical="top" wrapText="1"/>
    </xf>
    <xf numFmtId="0" fontId="63" fillId="0" borderId="18" xfId="0" applyFont="1" applyFill="1" applyBorder="1" applyAlignment="1">
      <alignment/>
    </xf>
    <xf numFmtId="0" fontId="59" fillId="0" borderId="14" xfId="0" applyFont="1" applyFill="1" applyBorder="1" applyAlignment="1">
      <alignment horizontal="left" vertical="center"/>
    </xf>
    <xf numFmtId="0" fontId="60" fillId="0" borderId="28" xfId="0" applyFont="1" applyFill="1" applyBorder="1" applyAlignment="1">
      <alignment horizontal="left" vertical="top"/>
    </xf>
    <xf numFmtId="0" fontId="60" fillId="0" borderId="34" xfId="0" applyFont="1" applyFill="1" applyBorder="1" applyAlignment="1">
      <alignment horizontal="left" vertical="top" wrapText="1"/>
    </xf>
    <xf numFmtId="0" fontId="59" fillId="0" borderId="14" xfId="0" applyFont="1" applyFill="1" applyBorder="1" applyAlignment="1">
      <alignment vertical="center"/>
    </xf>
    <xf numFmtId="0" fontId="60" fillId="0" borderId="27" xfId="0" applyFont="1" applyFill="1" applyBorder="1" applyAlignment="1">
      <alignment horizontal="left" vertical="top" wrapText="1"/>
    </xf>
    <xf numFmtId="0" fontId="60" fillId="0" borderId="12" xfId="0" applyFont="1" applyFill="1" applyBorder="1" applyAlignment="1">
      <alignment vertical="center"/>
    </xf>
    <xf numFmtId="0" fontId="60" fillId="0" borderId="29" xfId="0" applyFont="1" applyFill="1" applyBorder="1" applyAlignment="1">
      <alignment horizontal="left" vertical="top" wrapText="1"/>
    </xf>
    <xf numFmtId="0" fontId="60" fillId="0" borderId="13" xfId="0" applyFont="1" applyFill="1" applyBorder="1" applyAlignment="1">
      <alignment vertical="center"/>
    </xf>
    <xf numFmtId="0" fontId="63" fillId="0" borderId="19" xfId="0" applyFont="1" applyFill="1" applyBorder="1" applyAlignment="1">
      <alignment/>
    </xf>
    <xf numFmtId="0" fontId="60" fillId="0" borderId="28" xfId="0" applyFont="1" applyFill="1" applyBorder="1" applyAlignment="1">
      <alignment vertical="top"/>
    </xf>
    <xf numFmtId="0" fontId="60" fillId="0" borderId="34" xfId="0" applyFont="1" applyFill="1" applyBorder="1" applyAlignment="1">
      <alignment horizontal="left" vertical="top"/>
    </xf>
    <xf numFmtId="0" fontId="60" fillId="0" borderId="15" xfId="0" applyFont="1" applyFill="1" applyBorder="1" applyAlignment="1">
      <alignment vertical="top" wrapText="1"/>
    </xf>
    <xf numFmtId="0" fontId="63" fillId="0" borderId="15" xfId="0" applyFont="1" applyFill="1" applyBorder="1" applyAlignment="1">
      <alignment/>
    </xf>
    <xf numFmtId="0" fontId="59" fillId="0" borderId="23" xfId="0" applyFont="1" applyFill="1" applyBorder="1" applyAlignment="1">
      <alignment vertical="center"/>
    </xf>
    <xf numFmtId="0" fontId="60" fillId="0" borderId="23" xfId="0" applyFont="1" applyFill="1" applyBorder="1" applyAlignment="1">
      <alignment vertical="top"/>
    </xf>
    <xf numFmtId="0" fontId="6" fillId="0" borderId="23" xfId="0" applyFont="1" applyFill="1" applyBorder="1" applyAlignment="1">
      <alignment/>
    </xf>
    <xf numFmtId="0" fontId="63" fillId="0" borderId="22" xfId="0" applyFont="1" applyFill="1" applyBorder="1" applyAlignment="1">
      <alignment/>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5 2" xfId="66"/>
    <cellStyle name="標準 5 3" xfId="67"/>
    <cellStyle name="標準 5 4" xfId="68"/>
    <cellStyle name="標準 6" xfId="69"/>
    <cellStyle name="標準 6 2" xfId="70"/>
    <cellStyle name="標準 7" xfId="71"/>
    <cellStyle name="標準 8" xfId="72"/>
    <cellStyle name="標準 9"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pc.or.jp/wp-content/uploads/2022/11/CO2_shukeihyo1.xls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zoomScale="115" zoomScaleNormal="115" zoomScalePageLayoutView="0" workbookViewId="0" topLeftCell="A1">
      <selection activeCell="A1" sqref="A1"/>
    </sheetView>
  </sheetViews>
  <sheetFormatPr defaultColWidth="9.140625" defaultRowHeight="15" outlineLevelCol="1"/>
  <cols>
    <col min="1" max="1" width="3.7109375" style="0" bestFit="1" customWidth="1"/>
    <col min="2" max="2" width="55.421875" style="0" customWidth="1"/>
    <col min="3" max="3" width="16.00390625" style="0" customWidth="1"/>
    <col min="4" max="4" width="82.7109375" style="0" customWidth="1"/>
    <col min="5" max="5" width="82.7109375" style="0" customWidth="1" outlineLevel="1"/>
    <col min="6" max="6" width="15.140625" style="0" bestFit="1" customWidth="1"/>
    <col min="7" max="7" width="16.00390625" style="0" bestFit="1" customWidth="1"/>
    <col min="8" max="8" width="10.421875" style="0" customWidth="1"/>
  </cols>
  <sheetData>
    <row r="1" spans="2:12" ht="19.5" customHeight="1">
      <c r="B1" s="125" t="s">
        <v>23</v>
      </c>
      <c r="C1" s="125"/>
      <c r="H1" s="40"/>
      <c r="I1" s="40"/>
      <c r="J1" s="40"/>
      <c r="K1" s="40"/>
      <c r="L1" s="40"/>
    </row>
    <row r="2" spans="2:12" ht="19.5" customHeight="1">
      <c r="B2" s="125" t="s">
        <v>24</v>
      </c>
      <c r="C2" s="125"/>
      <c r="H2" s="40"/>
      <c r="I2" s="40"/>
      <c r="J2" s="40"/>
      <c r="K2" s="40"/>
      <c r="L2" s="40"/>
    </row>
    <row r="3" spans="2:12" ht="19.5" customHeight="1">
      <c r="B3" s="126" t="s">
        <v>25</v>
      </c>
      <c r="C3" s="126"/>
      <c r="H3" s="40"/>
      <c r="I3" s="40"/>
      <c r="J3" s="40"/>
      <c r="K3" s="40"/>
      <c r="L3" s="40"/>
    </row>
    <row r="4" spans="2:12" ht="19.5" customHeight="1">
      <c r="B4" s="126" t="s">
        <v>26</v>
      </c>
      <c r="C4" s="126"/>
      <c r="H4" s="40"/>
      <c r="I4" s="40"/>
      <c r="J4" s="40"/>
      <c r="K4" s="40"/>
      <c r="L4" s="40"/>
    </row>
    <row r="5" spans="2:12" ht="25.5" customHeight="1">
      <c r="B5" s="127" t="s">
        <v>64</v>
      </c>
      <c r="C5" s="127"/>
      <c r="H5" s="40"/>
      <c r="I5" s="40"/>
      <c r="J5" s="40"/>
      <c r="K5" s="40"/>
      <c r="L5" s="40"/>
    </row>
    <row r="6" spans="2:12" ht="25.5" customHeight="1">
      <c r="B6" s="127"/>
      <c r="C6" s="127"/>
      <c r="H6" s="37"/>
      <c r="I6" s="9"/>
      <c r="J6" s="9"/>
      <c r="K6" s="9"/>
      <c r="L6" s="9"/>
    </row>
    <row r="7" spans="1:11" ht="14.25" thickBot="1">
      <c r="A7" s="10"/>
      <c r="B7" s="128" t="s">
        <v>37</v>
      </c>
      <c r="C7" s="128"/>
      <c r="D7" s="10" t="s">
        <v>49</v>
      </c>
      <c r="E7" s="2" t="s">
        <v>27</v>
      </c>
      <c r="F7" s="4" t="s">
        <v>89</v>
      </c>
      <c r="G7" s="1" t="s">
        <v>0</v>
      </c>
      <c r="H7" s="1" t="s">
        <v>65</v>
      </c>
      <c r="I7" s="3"/>
      <c r="J7" s="3"/>
      <c r="K7" s="3"/>
    </row>
    <row r="8" spans="1:8" ht="13.5">
      <c r="A8" s="88" t="s">
        <v>38</v>
      </c>
      <c r="B8" s="110" t="s">
        <v>6</v>
      </c>
      <c r="C8" s="111"/>
      <c r="D8" s="12" t="s">
        <v>28</v>
      </c>
      <c r="E8" s="52"/>
      <c r="F8" s="22"/>
      <c r="G8" s="23" t="s">
        <v>61</v>
      </c>
      <c r="H8" s="45">
        <f>COUNTIF(G8:G17,"✔")</f>
        <v>0</v>
      </c>
    </row>
    <row r="9" spans="1:8" ht="24">
      <c r="A9" s="89"/>
      <c r="B9" s="112"/>
      <c r="C9" s="113"/>
      <c r="D9" s="63" t="s">
        <v>72</v>
      </c>
      <c r="E9" s="53"/>
      <c r="F9" s="129" t="s">
        <v>106</v>
      </c>
      <c r="G9" s="24"/>
      <c r="H9" s="84" t="str">
        <f>IF(H8=10,"○","要確認")</f>
        <v>要確認</v>
      </c>
    </row>
    <row r="10" spans="1:8" ht="31.5">
      <c r="A10" s="89"/>
      <c r="B10" s="112"/>
      <c r="C10" s="113"/>
      <c r="D10" s="13" t="s">
        <v>93</v>
      </c>
      <c r="E10" s="54" t="s">
        <v>94</v>
      </c>
      <c r="F10" s="130" t="s">
        <v>90</v>
      </c>
      <c r="G10" s="25"/>
      <c r="H10" s="84"/>
    </row>
    <row r="11" spans="1:8" ht="45.75" customHeight="1">
      <c r="A11" s="89"/>
      <c r="B11" s="112"/>
      <c r="C11" s="113"/>
      <c r="D11" s="14" t="s">
        <v>29</v>
      </c>
      <c r="E11" s="53"/>
      <c r="F11" s="131"/>
      <c r="G11" s="24"/>
      <c r="H11" s="84"/>
    </row>
    <row r="12" spans="1:8" ht="24" customHeight="1">
      <c r="A12" s="89"/>
      <c r="B12" s="112"/>
      <c r="C12" s="113"/>
      <c r="D12" s="15" t="s">
        <v>30</v>
      </c>
      <c r="E12" s="55"/>
      <c r="F12" s="26" t="s">
        <v>13</v>
      </c>
      <c r="G12" s="25"/>
      <c r="H12" s="84"/>
    </row>
    <row r="13" spans="1:8" ht="13.5">
      <c r="A13" s="89"/>
      <c r="B13" s="112"/>
      <c r="C13" s="113"/>
      <c r="D13" s="16" t="s">
        <v>109</v>
      </c>
      <c r="E13" s="53"/>
      <c r="F13" s="27" t="s">
        <v>12</v>
      </c>
      <c r="G13" s="24"/>
      <c r="H13" s="84"/>
    </row>
    <row r="14" spans="1:8" ht="13.5">
      <c r="A14" s="89"/>
      <c r="B14" s="112"/>
      <c r="C14" s="113"/>
      <c r="D14" s="70" t="s">
        <v>82</v>
      </c>
      <c r="E14" s="55" t="s">
        <v>70</v>
      </c>
      <c r="F14" s="28" t="s">
        <v>14</v>
      </c>
      <c r="G14" s="25"/>
      <c r="H14" s="84"/>
    </row>
    <row r="15" spans="1:8" ht="13.5">
      <c r="A15" s="89"/>
      <c r="B15" s="112"/>
      <c r="C15" s="113"/>
      <c r="D15" s="17" t="s">
        <v>31</v>
      </c>
      <c r="E15" s="53"/>
      <c r="F15" s="27" t="s">
        <v>15</v>
      </c>
      <c r="G15" s="24"/>
      <c r="H15" s="84"/>
    </row>
    <row r="16" spans="1:8" ht="24">
      <c r="A16" s="89"/>
      <c r="B16" s="112"/>
      <c r="C16" s="113"/>
      <c r="D16" s="18" t="s">
        <v>33</v>
      </c>
      <c r="E16" s="53" t="s">
        <v>95</v>
      </c>
      <c r="F16" s="27" t="s">
        <v>16</v>
      </c>
      <c r="G16" s="24"/>
      <c r="H16" s="84"/>
    </row>
    <row r="17" spans="1:8" ht="33.75" customHeight="1" thickBot="1">
      <c r="A17" s="90"/>
      <c r="B17" s="114"/>
      <c r="C17" s="115"/>
      <c r="D17" s="132" t="s">
        <v>32</v>
      </c>
      <c r="E17" s="133" t="s">
        <v>68</v>
      </c>
      <c r="F17" s="31" t="s">
        <v>17</v>
      </c>
      <c r="G17" s="134"/>
      <c r="H17" s="85"/>
    </row>
    <row r="18" spans="1:8" ht="24">
      <c r="A18" s="88" t="s">
        <v>39</v>
      </c>
      <c r="B18" s="96" t="s">
        <v>7</v>
      </c>
      <c r="C18" s="97"/>
      <c r="D18" s="19" t="s">
        <v>83</v>
      </c>
      <c r="E18" s="135"/>
      <c r="F18" s="136" t="s">
        <v>107</v>
      </c>
      <c r="G18" s="137"/>
      <c r="H18" s="46">
        <f>COUNTIF(G18:G22,"✔")</f>
        <v>0</v>
      </c>
    </row>
    <row r="19" spans="1:8" ht="62.25" customHeight="1">
      <c r="A19" s="89"/>
      <c r="B19" s="98"/>
      <c r="C19" s="99"/>
      <c r="D19" s="16" t="s">
        <v>110</v>
      </c>
      <c r="E19" s="138" t="s">
        <v>96</v>
      </c>
      <c r="F19" s="72" t="s">
        <v>88</v>
      </c>
      <c r="G19" s="139"/>
      <c r="H19" s="84" t="str">
        <f>IF(H18=4,"○","要確認")</f>
        <v>要確認</v>
      </c>
    </row>
    <row r="20" spans="1:8" ht="13.5">
      <c r="A20" s="89"/>
      <c r="B20" s="98"/>
      <c r="C20" s="99"/>
      <c r="D20" s="16" t="s">
        <v>80</v>
      </c>
      <c r="E20" s="138"/>
      <c r="F20" s="30"/>
      <c r="G20" s="139"/>
      <c r="H20" s="84"/>
    </row>
    <row r="21" spans="1:8" ht="13.5">
      <c r="A21" s="89"/>
      <c r="B21" s="98"/>
      <c r="C21" s="99"/>
      <c r="D21" s="140" t="s">
        <v>111</v>
      </c>
      <c r="E21" s="141" t="s">
        <v>112</v>
      </c>
      <c r="F21" s="30" t="s">
        <v>18</v>
      </c>
      <c r="G21" s="139"/>
      <c r="H21" s="84"/>
    </row>
    <row r="22" spans="1:8" ht="24.75" thickBot="1">
      <c r="A22" s="90"/>
      <c r="B22" s="100"/>
      <c r="C22" s="101"/>
      <c r="D22" s="20" t="s">
        <v>58</v>
      </c>
      <c r="E22" s="142" t="s">
        <v>97</v>
      </c>
      <c r="F22" s="31" t="s">
        <v>91</v>
      </c>
      <c r="G22" s="134"/>
      <c r="H22" s="85"/>
    </row>
    <row r="23" spans="1:8" ht="37.5" customHeight="1">
      <c r="A23" s="88" t="s">
        <v>40</v>
      </c>
      <c r="B23" s="96" t="s">
        <v>8</v>
      </c>
      <c r="C23" s="97"/>
      <c r="D23" s="19" t="s">
        <v>34</v>
      </c>
      <c r="E23" s="144" t="s">
        <v>113</v>
      </c>
      <c r="F23" s="145" t="s">
        <v>19</v>
      </c>
      <c r="G23" s="137"/>
      <c r="H23" s="45">
        <f>COUNTIF(G23:G27,"✔")</f>
        <v>0</v>
      </c>
    </row>
    <row r="24" spans="1:8" ht="21">
      <c r="A24" s="91"/>
      <c r="B24" s="98"/>
      <c r="C24" s="99"/>
      <c r="D24" s="70" t="s">
        <v>84</v>
      </c>
      <c r="E24" s="146" t="s">
        <v>98</v>
      </c>
      <c r="F24" s="147"/>
      <c r="G24" s="148"/>
      <c r="H24" s="84" t="str">
        <f>IF(H23=5,"○","要確認")</f>
        <v>要確認</v>
      </c>
    </row>
    <row r="25" spans="1:8" ht="21">
      <c r="A25" s="89"/>
      <c r="B25" s="98"/>
      <c r="C25" s="99"/>
      <c r="D25" s="16" t="s">
        <v>66</v>
      </c>
      <c r="E25" s="141" t="s">
        <v>114</v>
      </c>
      <c r="F25" s="30" t="s">
        <v>115</v>
      </c>
      <c r="G25" s="139"/>
      <c r="H25" s="84"/>
    </row>
    <row r="26" spans="1:8" ht="13.5">
      <c r="A26" s="89"/>
      <c r="B26" s="98"/>
      <c r="C26" s="99"/>
      <c r="D26" s="143" t="s">
        <v>36</v>
      </c>
      <c r="E26" s="149" t="s">
        <v>86</v>
      </c>
      <c r="F26" s="131" t="s">
        <v>20</v>
      </c>
      <c r="G26" s="139"/>
      <c r="H26" s="84"/>
    </row>
    <row r="27" spans="1:8" ht="14.25" thickBot="1">
      <c r="A27" s="90"/>
      <c r="B27" s="100"/>
      <c r="C27" s="101"/>
      <c r="D27" s="20" t="s">
        <v>71</v>
      </c>
      <c r="E27" s="150"/>
      <c r="F27" s="32" t="s">
        <v>22</v>
      </c>
      <c r="G27" s="134"/>
      <c r="H27" s="85"/>
    </row>
    <row r="28" spans="1:8" ht="13.5">
      <c r="A28" s="92" t="s">
        <v>41</v>
      </c>
      <c r="B28" s="106" t="s">
        <v>9</v>
      </c>
      <c r="C28" s="107"/>
      <c r="D28" s="21" t="s">
        <v>50</v>
      </c>
      <c r="E28" s="56" t="s">
        <v>35</v>
      </c>
      <c r="F28" s="34" t="s">
        <v>21</v>
      </c>
      <c r="G28" s="35"/>
      <c r="H28" s="45">
        <f>COUNTIF(G28:G29,"✔")</f>
        <v>0</v>
      </c>
    </row>
    <row r="29" spans="1:8" ht="32.25" thickBot="1">
      <c r="A29" s="93"/>
      <c r="B29" s="108"/>
      <c r="C29" s="109"/>
      <c r="D29" s="62" t="s">
        <v>69</v>
      </c>
      <c r="E29" s="79" t="s">
        <v>99</v>
      </c>
      <c r="F29" s="33"/>
      <c r="G29" s="29"/>
      <c r="H29" s="47" t="str">
        <f>IF(H28=2,"○","要確認")</f>
        <v>要確認</v>
      </c>
    </row>
    <row r="30" spans="1:8" ht="21">
      <c r="A30" s="123" t="s">
        <v>42</v>
      </c>
      <c r="B30" s="96" t="s">
        <v>2</v>
      </c>
      <c r="C30" s="121"/>
      <c r="D30" s="116" t="s">
        <v>62</v>
      </c>
      <c r="E30" s="78" t="s">
        <v>104</v>
      </c>
      <c r="F30" s="22" t="s">
        <v>4</v>
      </c>
      <c r="G30" s="82"/>
      <c r="H30" s="118" t="str">
        <f>IF(G30="✔","○","要確認")</f>
        <v>要確認</v>
      </c>
    </row>
    <row r="31" spans="1:8" ht="14.25" thickBot="1">
      <c r="A31" s="124"/>
      <c r="B31" s="100"/>
      <c r="C31" s="122"/>
      <c r="D31" s="117"/>
      <c r="E31" s="80" t="s">
        <v>105</v>
      </c>
      <c r="F31" s="83"/>
      <c r="G31" s="81"/>
      <c r="H31" s="85"/>
    </row>
    <row r="32" spans="1:8" ht="21.75" thickBot="1">
      <c r="A32" s="76" t="s">
        <v>43</v>
      </c>
      <c r="B32" s="100" t="s">
        <v>3</v>
      </c>
      <c r="C32" s="101"/>
      <c r="D32" s="61" t="s">
        <v>51</v>
      </c>
      <c r="E32" s="57" t="s">
        <v>100</v>
      </c>
      <c r="F32" s="33" t="s">
        <v>5</v>
      </c>
      <c r="G32" s="81"/>
      <c r="H32" s="77" t="str">
        <f>IF(G32="✔","○","要確認")</f>
        <v>要確認</v>
      </c>
    </row>
    <row r="33" spans="1:8" ht="14.25" thickBot="1">
      <c r="A33" s="11" t="s">
        <v>44</v>
      </c>
      <c r="B33" s="86" t="s">
        <v>52</v>
      </c>
      <c r="C33" s="87"/>
      <c r="D33" s="68" t="s">
        <v>81</v>
      </c>
      <c r="E33" s="58" t="s">
        <v>101</v>
      </c>
      <c r="F33" s="41" t="s">
        <v>10</v>
      </c>
      <c r="G33" s="38"/>
      <c r="H33" s="48" t="str">
        <f>IF(G33="✔","○","要確認")</f>
        <v>要確認</v>
      </c>
    </row>
    <row r="34" spans="1:8" s="67" customFormat="1" ht="14.25" thickBot="1">
      <c r="A34" s="71" t="s">
        <v>45</v>
      </c>
      <c r="B34" s="86" t="s">
        <v>74</v>
      </c>
      <c r="C34" s="87"/>
      <c r="D34" s="73" t="s">
        <v>75</v>
      </c>
      <c r="E34" s="74" t="s">
        <v>76</v>
      </c>
      <c r="F34" s="64"/>
      <c r="G34" s="65"/>
      <c r="H34" s="66"/>
    </row>
    <row r="35" spans="1:8" ht="54.75" customHeight="1" thickBot="1">
      <c r="A35" s="71" t="s">
        <v>46</v>
      </c>
      <c r="B35" s="86" t="s">
        <v>53</v>
      </c>
      <c r="C35" s="87"/>
      <c r="D35" s="61" t="s">
        <v>63</v>
      </c>
      <c r="E35" s="57" t="s">
        <v>102</v>
      </c>
      <c r="F35" s="41" t="s">
        <v>11</v>
      </c>
      <c r="G35" s="38"/>
      <c r="H35" s="48" t="str">
        <f>IF(G35="✔","○","要確認")</f>
        <v>要確認</v>
      </c>
    </row>
    <row r="36" spans="1:8" ht="30" customHeight="1">
      <c r="A36" s="94" t="s">
        <v>47</v>
      </c>
      <c r="B36" s="102" t="s">
        <v>56</v>
      </c>
      <c r="C36" s="103"/>
      <c r="D36" s="69" t="s">
        <v>77</v>
      </c>
      <c r="E36" s="59" t="s">
        <v>103</v>
      </c>
      <c r="F36" s="75" t="s">
        <v>92</v>
      </c>
      <c r="G36" s="43"/>
      <c r="H36" s="45">
        <f>COUNTIF(G36:G37,"✔")</f>
        <v>0</v>
      </c>
    </row>
    <row r="37" spans="1:9" ht="31.5" customHeight="1" thickBot="1">
      <c r="A37" s="95"/>
      <c r="B37" s="104"/>
      <c r="C37" s="105"/>
      <c r="D37" s="20" t="s">
        <v>57</v>
      </c>
      <c r="E37" s="151" t="s">
        <v>87</v>
      </c>
      <c r="F37" s="152"/>
      <c r="G37" s="134"/>
      <c r="H37" s="50" t="str">
        <f>IF(H36=2,"○","車両の場合要確認")</f>
        <v>車両の場合要確認</v>
      </c>
      <c r="I37" s="51"/>
    </row>
    <row r="38" spans="1:8" s="67" customFormat="1" ht="14.25" thickBot="1">
      <c r="A38" s="71" t="s">
        <v>48</v>
      </c>
      <c r="B38" s="86" t="s">
        <v>85</v>
      </c>
      <c r="C38" s="87"/>
      <c r="D38" s="153" t="s">
        <v>78</v>
      </c>
      <c r="E38" s="154" t="s">
        <v>116</v>
      </c>
      <c r="F38" s="155" t="s">
        <v>108</v>
      </c>
      <c r="G38" s="156"/>
      <c r="H38" s="48" t="str">
        <f>IF(G38="✔","○","要確認")</f>
        <v>要確認</v>
      </c>
    </row>
    <row r="39" spans="1:8" ht="14.25" thickBot="1">
      <c r="A39" s="71" t="s">
        <v>73</v>
      </c>
      <c r="B39" s="119" t="s">
        <v>54</v>
      </c>
      <c r="C39" s="120"/>
      <c r="D39" s="49"/>
      <c r="E39" s="60"/>
      <c r="F39" s="42"/>
      <c r="G39" s="39"/>
      <c r="H39" s="48" t="str">
        <f>IF(G39="✔","○","任意")</f>
        <v>任意</v>
      </c>
    </row>
    <row r="40" spans="1:8" ht="14.25" thickBot="1">
      <c r="A40" s="71" t="s">
        <v>79</v>
      </c>
      <c r="B40" s="119" t="s">
        <v>55</v>
      </c>
      <c r="C40" s="120"/>
      <c r="D40" s="49"/>
      <c r="E40" s="60" t="s">
        <v>67</v>
      </c>
      <c r="F40" s="42"/>
      <c r="G40" s="39"/>
      <c r="H40" s="48" t="str">
        <f>IF(G40="✔","○","任意")</f>
        <v>任意</v>
      </c>
    </row>
    <row r="42" spans="2:3" ht="13.5">
      <c r="B42" s="36"/>
      <c r="C42" s="36"/>
    </row>
    <row r="43" spans="2:12" ht="13.5">
      <c r="B43" s="5" t="s">
        <v>1</v>
      </c>
      <c r="C43" s="5" t="s">
        <v>59</v>
      </c>
      <c r="D43" s="5" t="s">
        <v>60</v>
      </c>
      <c r="E43" s="5"/>
      <c r="F43" s="5" t="s">
        <v>59</v>
      </c>
      <c r="G43" s="44"/>
      <c r="H43" s="44"/>
      <c r="I43" s="44"/>
      <c r="J43" s="44"/>
      <c r="K43" s="44"/>
      <c r="L43" s="44"/>
    </row>
    <row r="44" spans="2:12" ht="30" customHeight="1">
      <c r="B44" s="7"/>
      <c r="C44" s="7"/>
      <c r="D44" s="7"/>
      <c r="E44" s="8"/>
      <c r="F44" s="8"/>
      <c r="G44" s="44"/>
      <c r="H44" s="44"/>
      <c r="I44" s="44"/>
      <c r="J44" s="44"/>
      <c r="K44" s="44"/>
      <c r="L44" s="44"/>
    </row>
    <row r="45" spans="2:12" ht="30" customHeight="1">
      <c r="B45" s="7"/>
      <c r="C45" s="7"/>
      <c r="D45" s="7"/>
      <c r="E45" s="8"/>
      <c r="F45" s="8"/>
      <c r="G45" s="44"/>
      <c r="H45" s="44"/>
      <c r="I45" s="44"/>
      <c r="J45" s="44"/>
      <c r="K45" s="44"/>
      <c r="L45" s="44"/>
    </row>
    <row r="46" spans="2:12" ht="30" customHeight="1">
      <c r="B46" s="7"/>
      <c r="C46" s="7"/>
      <c r="D46" s="7"/>
      <c r="E46" s="8"/>
      <c r="F46" s="8"/>
      <c r="G46" s="44"/>
      <c r="H46" s="44"/>
      <c r="I46" s="44"/>
      <c r="J46" s="44"/>
      <c r="K46" s="44"/>
      <c r="L46" s="44"/>
    </row>
    <row r="47" spans="2:12" ht="30" customHeight="1">
      <c r="B47" s="7"/>
      <c r="C47" s="7"/>
      <c r="D47" s="7"/>
      <c r="E47" s="8"/>
      <c r="F47" s="8"/>
      <c r="G47" s="44"/>
      <c r="H47" s="44"/>
      <c r="I47" s="44"/>
      <c r="J47" s="44"/>
      <c r="K47" s="44"/>
      <c r="L47" s="44"/>
    </row>
    <row r="48" spans="2:12" ht="30" customHeight="1">
      <c r="B48" s="6"/>
      <c r="C48" s="6"/>
      <c r="D48" s="6"/>
      <c r="E48" s="8"/>
      <c r="F48" s="8"/>
      <c r="G48" s="44"/>
      <c r="H48" s="44"/>
      <c r="I48" s="44"/>
      <c r="J48" s="44"/>
      <c r="K48" s="44"/>
      <c r="L48" s="44"/>
    </row>
    <row r="49" spans="2:12" ht="30" customHeight="1">
      <c r="B49" s="6"/>
      <c r="C49" s="6"/>
      <c r="D49" s="6"/>
      <c r="E49" s="8"/>
      <c r="F49" s="8"/>
      <c r="G49" s="44"/>
      <c r="H49" s="44"/>
      <c r="I49" s="44"/>
      <c r="J49" s="44"/>
      <c r="K49" s="44"/>
      <c r="L49" s="44"/>
    </row>
    <row r="50" spans="2:12" ht="30" customHeight="1">
      <c r="B50" s="6"/>
      <c r="C50" s="6"/>
      <c r="D50" s="6"/>
      <c r="E50" s="8"/>
      <c r="F50" s="8"/>
      <c r="G50" s="44"/>
      <c r="H50" s="44"/>
      <c r="I50" s="44"/>
      <c r="J50" s="44"/>
      <c r="K50" s="44"/>
      <c r="L50" s="44"/>
    </row>
  </sheetData>
  <sheetProtection/>
  <mergeCells count="30">
    <mergeCell ref="B1:C1"/>
    <mergeCell ref="B2:C2"/>
    <mergeCell ref="B3:C3"/>
    <mergeCell ref="B4:C4"/>
    <mergeCell ref="B5:C6"/>
    <mergeCell ref="A8:A17"/>
    <mergeCell ref="B7:C7"/>
    <mergeCell ref="B40:C40"/>
    <mergeCell ref="B32:C32"/>
    <mergeCell ref="B33:C33"/>
    <mergeCell ref="B35:C35"/>
    <mergeCell ref="B30:C31"/>
    <mergeCell ref="B39:C39"/>
    <mergeCell ref="H9:H17"/>
    <mergeCell ref="H19:H22"/>
    <mergeCell ref="B18:C22"/>
    <mergeCell ref="B34:C34"/>
    <mergeCell ref="B36:C37"/>
    <mergeCell ref="B23:C27"/>
    <mergeCell ref="B28:C29"/>
    <mergeCell ref="B8:C17"/>
    <mergeCell ref="D30:D31"/>
    <mergeCell ref="H30:H31"/>
    <mergeCell ref="H24:H27"/>
    <mergeCell ref="B38:C38"/>
    <mergeCell ref="A18:A22"/>
    <mergeCell ref="A23:A27"/>
    <mergeCell ref="A28:A29"/>
    <mergeCell ref="A36:A37"/>
    <mergeCell ref="A30:A31"/>
  </mergeCells>
  <dataValidations count="1">
    <dataValidation type="list" allowBlank="1" showInputMessage="1" showErrorMessage="1" sqref="G8:G40">
      <formula1>"✔,　"</formula1>
    </dataValidation>
  </dataValidations>
  <hyperlinks>
    <hyperlink ref="E31" r:id="rId1" display="https://epc.or.jp/wp-content/uploads/2022/11/CO2_shukeihyo1.xlsx"/>
  </hyperlinks>
  <printOptions/>
  <pageMargins left="0.7" right="0.7" top="0.75" bottom="0.75" header="0.3" footer="0.3"/>
  <pageSetup fitToHeight="1" fitToWidth="1" horizontalDpi="600" verticalDpi="600" orientation="landscape" paperSize="8"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mizumoto</dc:creator>
  <cp:keywords/>
  <dc:description/>
  <cp:lastModifiedBy>sutou</cp:lastModifiedBy>
  <cp:lastPrinted>2022-10-25T01:19:27Z</cp:lastPrinted>
  <dcterms:created xsi:type="dcterms:W3CDTF">2014-07-17T01:20:00Z</dcterms:created>
  <dcterms:modified xsi:type="dcterms:W3CDTF">2023-05-22T03:22:46Z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